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tsh.DESKTOP-4CS65PU\Desktop\ADQUISICIONES\2025\ASEH2025\4 Trim ASEH\43 RAAS_UTSH_04_2025\RAAS_UTSH_04_2025\"/>
    </mc:Choice>
  </mc:AlternateContent>
  <xr:revisionPtr revIDLastSave="0" documentId="13_ncr:1_{D23A81CC-1054-4F51-B30E-6E2DAA77ED40}" xr6:coauthVersionLast="36" xr6:coauthVersionMax="47" xr10:uidLastSave="{00000000-0000-0000-0000-000000000000}"/>
  <bookViews>
    <workbookView xWindow="0" yWindow="0" windowWidth="20490" windowHeight="6825" tabRatio="813" xr2:uid="{00D38C0D-EC9E-4CDC-B2BF-E61AFC77B8FB}"/>
  </bookViews>
  <sheets>
    <sheet name="RAAS" sheetId="3" r:id="rId1"/>
    <sheet name="INSTRUCTIVO RAAS " sheetId="2" r:id="rId2"/>
  </sheets>
  <definedNames>
    <definedName name="_xlnm._FilterDatabase" localSheetId="0" hidden="1">RAAS!$A$3:$AK$55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4" i="3" l="1"/>
  <c r="AD63" i="3"/>
  <c r="AD54" i="3" l="1"/>
  <c r="AD51" i="3"/>
  <c r="AD49" i="3" l="1"/>
  <c r="AD47" i="3"/>
  <c r="AD44" i="3" l="1"/>
  <c r="AD43" i="3"/>
  <c r="AD41" i="3" l="1"/>
  <c r="AD40" i="3"/>
  <c r="AD34" i="3"/>
  <c r="AD37" i="3"/>
  <c r="AD36" i="3"/>
  <c r="AD35" i="3"/>
  <c r="AD33" i="3"/>
  <c r="AD32" i="3"/>
  <c r="AD31" i="3"/>
  <c r="AD30" i="3"/>
  <c r="AL11" i="2" l="1"/>
</calcChain>
</file>

<file path=xl/sharedStrings.xml><?xml version="1.0" encoding="utf-8"?>
<sst xmlns="http://schemas.openxmlformats.org/spreadsheetml/2006/main" count="962" uniqueCount="393">
  <si>
    <t>CLAVE PRESUPUESTAL</t>
  </si>
  <si>
    <t xml:space="preserve">NÚMERO DE OFICIO DE AUTORIZACIÓN DE RECURSOS </t>
  </si>
  <si>
    <t>FECHA</t>
  </si>
  <si>
    <t xml:space="preserve">NÚMERO DE LICITACIÓN PÚBLICA, INVITACIÓN O ADJUDICACIÓN DIRECTA </t>
  </si>
  <si>
    <t xml:space="preserve">MONTO DE ANTICIPO </t>
  </si>
  <si>
    <t>FECHA DE VENCIMIENTO DEL CONTRATO</t>
  </si>
  <si>
    <t xml:space="preserve">PENALIZACIÓN </t>
  </si>
  <si>
    <t xml:space="preserve">IMPORTE DE GARANTÍAS  </t>
  </si>
  <si>
    <t>CONCEPTO DEL CONTRATO</t>
  </si>
  <si>
    <t>AÑO</t>
  </si>
  <si>
    <t>RUBRO</t>
  </si>
  <si>
    <t>%</t>
  </si>
  <si>
    <t>$</t>
  </si>
  <si>
    <t>ANTICIPO (A)</t>
  </si>
  <si>
    <t>CUMPLIMIENTO CONTRATO (CC)</t>
  </si>
  <si>
    <t>FECHA DE ENTREGA DE BIEN O SERVICIO</t>
  </si>
  <si>
    <t>RM (RAMO)</t>
  </si>
  <si>
    <t>UP (UNIDAD PRESIUPUESTAL)</t>
  </si>
  <si>
    <t>OGASTO (OBJETO DEL GASTO)</t>
  </si>
  <si>
    <t>PROY (PROYECTO)</t>
  </si>
  <si>
    <t>NÚMERO DE COLUMNA</t>
  </si>
  <si>
    <t>TIPO</t>
  </si>
  <si>
    <t>TEXTO</t>
  </si>
  <si>
    <t>FECHA CORTA</t>
  </si>
  <si>
    <t>MONEDA</t>
  </si>
  <si>
    <t>PORCENTAJE</t>
  </si>
  <si>
    <t>OBLIGATORIO</t>
  </si>
  <si>
    <t>CATÁLOGO</t>
  </si>
  <si>
    <t>CATALOGO</t>
  </si>
  <si>
    <t>5
 ALFANÚMERICO</t>
  </si>
  <si>
    <t>DD/MM/AA</t>
  </si>
  <si>
    <t>18 MÁS 2 DECIMALES</t>
  </si>
  <si>
    <t>MÁXIMO 2 DECIMALES</t>
  </si>
  <si>
    <t>CONCEPTO:</t>
  </si>
  <si>
    <t>INDICAR EL NÚMERO DE OFICIO DE AUTORIZACIÓN DE RECURSOS QUE DA SUFICIENCIA PRESUPUESTAL PARA REALIZAR LA CONTRATACIÓN</t>
  </si>
  <si>
    <t>IDENTIFICAR LA MODALIDAD, SEGUIDO CON EL NÚMERO ASIGNADO EN LA MISMA</t>
  </si>
  <si>
    <t>EN SU CASO, INCLUIR EL IMPORTE DEL ANTICIPO DE LA PRESTACIÓN DEL SERVICIO O ADQUISICIÓN DEL BIEN</t>
  </si>
  <si>
    <t>MENCIONAR EL PORCENTAJE (%) CON EL QUE SE CALCULA LA PENALIZACIÓN Y EL MONTO ($) CONFORME A LAS CLÁUSULAS DEL CONTRATO</t>
  </si>
  <si>
    <t xml:space="preserve">NOMBRE DEL PROVEEDOR PERSONA FÍSICA O MORAL </t>
  </si>
  <si>
    <t>RFC QUE CORRESPONDA A LA CÉDULA DE IDENTIFICACIÓN FISCAL</t>
  </si>
  <si>
    <t>INDICAR EL CONCEPTO DE LA CONTRATACIÓN CONFORME A LO ESTIPULADO EN LA CLÁUSULA DEL OBJETO DEL CONTRATO</t>
  </si>
  <si>
    <t>Nota: la información que se captura en este formato es acumulativa, por lo que cada trimestre debe incluir lo correspondiente al (a los) trimestre (s) anterior (es) más lo del trimestre que reporta.</t>
  </si>
  <si>
    <t>CONSIDERACIONES GENERALES</t>
  </si>
  <si>
    <t>INVESTIGACIÓN DE MERCADO</t>
  </si>
  <si>
    <t>NOMBRE DEL PROVEEDOR</t>
  </si>
  <si>
    <t>RFC DEL PROVEEDOR</t>
  </si>
  <si>
    <t xml:space="preserve">MONTO </t>
  </si>
  <si>
    <t>NOMBRE O RAZÓN SOCIAL DEL PROVEEDOR CONTRATADO</t>
  </si>
  <si>
    <t>RFC PROVEEDOR CONTRATADO</t>
  </si>
  <si>
    <t xml:space="preserve">PAGO </t>
  </si>
  <si>
    <t xml:space="preserve">FECHA </t>
  </si>
  <si>
    <t xml:space="preserve">FECHA DE CONTRATO </t>
  </si>
  <si>
    <t>VICIOS OCULTOS</t>
  </si>
  <si>
    <t>CUENTA BANCARIA DE DONDE SALIO EL RECURSO</t>
  </si>
  <si>
    <t xml:space="preserve">MODALIDAD DE PROCEDIMIENTO O ADJUDICACIÓN.
LICITACIÓN PÚBLICA INTERNACIONAL (LPI) 
LICITACIÓN PÚBLICA NACIONAL (LPN)
LICITACIÓN PÚBLICA ESTATAL (LPE)
 INVITACIÓN A CUANDO MENOS TRES PERSONAS (ICTP)
ADJUDICACIÓN DIRECTA (AD)
ADJUDICACIÓN DIRECTA POR EXCEPCIÓN (ADE) </t>
  </si>
  <si>
    <t xml:space="preserve">DATOS </t>
  </si>
  <si>
    <t xml:space="preserve">OBLIGATORIO </t>
  </si>
  <si>
    <t xml:space="preserve">MONEDA </t>
  </si>
  <si>
    <t>FECHA CORA</t>
  </si>
  <si>
    <t xml:space="preserve">NÚMERO CONTRATO </t>
  </si>
  <si>
    <t xml:space="preserve">NÚMERO DE CONTRATO </t>
  </si>
  <si>
    <t>NOMBRE DEL PROVEEDOR PERSONA FÍSICA O MORAL QUE SE REALIZÓ COTIZACIÓN</t>
  </si>
  <si>
    <t>MONTO QUE CONTIENE LA COTIZACIÓN</t>
  </si>
  <si>
    <t>IDENTIFICAR LA MODALIDAD CON LA QUE FUE ADQUIRIDO EL BIEN O SERVICIO (LPI), (LPN), (LPE), (ICTP), (AD) O  (ADE) DE ACUERDO CON EL ANEXO 41 DEL PRESUPUESTO DE EGRESOS DEL ESTADO DE HIDALGO 2024 POR LOS MONTOS MÁXIMOS DE ADQUISICIONES, ARRENDAMIENTO Y PRESTACIÓN DE SERVICIOS</t>
  </si>
  <si>
    <t>MONTO DEL CONTRATO</t>
  </si>
  <si>
    <t>IMPORTE (CON IVA INCLUIDO) DEL CONTRATO U ORDEN DE COMPRA</t>
  </si>
  <si>
    <t xml:space="preserve">DD/MM/AA 
 </t>
  </si>
  <si>
    <t xml:space="preserve">DD/MM/AA 
</t>
  </si>
  <si>
    <t>FECHA EN QUE SE REALIZÓ EL CONTRATO  U ORDEN DE COMPRA
DÍA/MES/AÑO</t>
  </si>
  <si>
    <t xml:space="preserve">DD/MM/AA
 </t>
  </si>
  <si>
    <t>FECHA EN EL QUE SE ENTREGO EL  BIEN O SERVICIO
DÍA/MES/AÑO</t>
  </si>
  <si>
    <t>IMPORTE (CON IVA INCLUIDO) PAGADO</t>
  </si>
  <si>
    <t>FECHA EN QUE SE PAGO 
DÍA/MES/AÑO</t>
  </si>
  <si>
    <t>SEÑALAR EL IMPORTE DE LAS GARANTÍAS DE ANTICIPOS (A), VICIOS OCULTOS Y CUMPLIMIENTO DEL CONTRATO (CC)</t>
  </si>
  <si>
    <t>NÚMERO DE CUENTA A LA QUE SE REALIZA EL MOVIMIENTO (RETIRO) Y DEBERÁ COINCIDIR CON LOS REGISTROS EN EL MÓDULO DE BANCOS</t>
  </si>
  <si>
    <t>INDICAR EL NÚMERO ASIGNADO A LA CUENTA BANCARIA EN SU SISTEMA CONTABLE</t>
  </si>
  <si>
    <t>SON LAS COLUMNAS DE LA CLAVE PRESUPUESTAL ARMONIZADA  CON LA CUAL FUE AUTORIZADA LA PARTIDA, OBRA O ACCIÓN Y SE ENCUENTRA EN EL OFICIO DE AUTORIZACIÓN DE RECURSOS.</t>
  </si>
  <si>
    <t>FECHA DE FIRMA DEL CONTRATO DIA/MES/AÑO</t>
  </si>
  <si>
    <t>FECHA DE VENCIMIENTO DEL CONTRATO  
DÍA/MES/AÑO</t>
  </si>
  <si>
    <t>Si en el "Reporte Analítico de Contratos u Órdenes de Compra" existen columnas que no contengan datos, no se quedará vacía, se pondrá el número "0" (cero).</t>
  </si>
  <si>
    <t>De cada Contrato registrado en el "Reporte Analítico de Contratos u Órdenes de Compra", la Entidad deberá remitir el respectivo expediente (en la carpeta de EOA), incluido el contrato y sus anexos (en su caso) en formato PDF ya que de no hacerlo  dicho formato se considerará como incompleto.</t>
  </si>
  <si>
    <t>PÓLIZA</t>
  </si>
  <si>
    <t>CUENTA BANCARIA DE DONDE SALIÓ EL RECURSO</t>
  </si>
  <si>
    <t>CARÁCTERES</t>
  </si>
  <si>
    <t>AV144</t>
  </si>
  <si>
    <t>SH/0216/2025</t>
  </si>
  <si>
    <t>ADE</t>
  </si>
  <si>
    <t>AY254</t>
  </si>
  <si>
    <t>SH/0330/2025</t>
  </si>
  <si>
    <t>Gobierno del Estado de Hidalgo</t>
  </si>
  <si>
    <t>GEH690116NV7</t>
  </si>
  <si>
    <t>Pago de servicio de energía eléctrica de la UTSH correspondiente al periodo del 13 de diciembre de 2024 al 14 de enero de 2025</t>
  </si>
  <si>
    <t>Entero de impuestos sobre nómina, correspondiente al mes de enero de 2025</t>
  </si>
  <si>
    <t>C00159</t>
  </si>
  <si>
    <t>C00113</t>
  </si>
  <si>
    <t>C00256</t>
  </si>
  <si>
    <t>C00162</t>
  </si>
  <si>
    <t>381BCF</t>
  </si>
  <si>
    <t>00145328065500997369</t>
  </si>
  <si>
    <t>E3643D</t>
  </si>
  <si>
    <t>Pago de servicio de energía eléctrica de la UTSH correspondiente al periodo del 14 de enero de 2025 al 13 de febrero de 2025</t>
  </si>
  <si>
    <t>3484D9</t>
  </si>
  <si>
    <t>Entero de impuestos sobre nómina, correspondiente al mes de febrero de 2025</t>
  </si>
  <si>
    <t>C85110</t>
  </si>
  <si>
    <t>C00307</t>
  </si>
  <si>
    <t>8CCAAA</t>
  </si>
  <si>
    <t>E0FE67</t>
  </si>
  <si>
    <t>Pago de servicio de energía eléctrica de la UTSH correspondiente al periodo del 14 de marzo al 15 de abril de 2025</t>
  </si>
  <si>
    <t>Pago de servicio de energía eléctrica de la UTSH correspondiente al periodo del 13 de febrero al 14 de marzo de 2025</t>
  </si>
  <si>
    <t>C00422</t>
  </si>
  <si>
    <t>CON/ADQ/001/2025</t>
  </si>
  <si>
    <t>Grupo Hidalguense de Desarrollo, S.A. de C.V.</t>
  </si>
  <si>
    <t>GHD9608306BA</t>
  </si>
  <si>
    <t>Pago de servicio de internet correspondiente al mes de enero de 2025</t>
  </si>
  <si>
    <t>C00326</t>
  </si>
  <si>
    <t>CON/ADQ/003/2025</t>
  </si>
  <si>
    <t>C00327</t>
  </si>
  <si>
    <t>Pago de servicio de internet correspondiente al mes de febrero de 2025</t>
  </si>
  <si>
    <t>Pago de servicio de internet correspondiente al mes de marzo de 2025</t>
  </si>
  <si>
    <t>C00328</t>
  </si>
  <si>
    <t>CON/ADQ/004/2025</t>
  </si>
  <si>
    <t>CON/ADQ/007/2025</t>
  </si>
  <si>
    <t>Pago de servicio de internet correspondiente al mes de abril de 2025</t>
  </si>
  <si>
    <t>C00390</t>
  </si>
  <si>
    <t>Pago de servicio de vigilancia correspondiente al mes de enero de 2025</t>
  </si>
  <si>
    <t>Policía Industrial Bancaria del Estado de Hidalgo</t>
  </si>
  <si>
    <t>PIB120515NX2</t>
  </si>
  <si>
    <t>C00320</t>
  </si>
  <si>
    <t>C00321</t>
  </si>
  <si>
    <t>Pago de servicio de vigilancia correspondiente al mes de febrero y marzo de 2025</t>
  </si>
  <si>
    <t>C00322</t>
  </si>
  <si>
    <t>CPSS/PIBEH/VI/243/2025-1</t>
  </si>
  <si>
    <t>CPSS/PIBEH/VI/243/2025-2</t>
  </si>
  <si>
    <t>CPSS/PIBEH/VI/243/2025-3</t>
  </si>
  <si>
    <t>Pago de servicio de vigilancia correspondiente al mes de abril y mayo de 2025</t>
  </si>
  <si>
    <t>C00425</t>
  </si>
  <si>
    <t>CON/ADQ/006/2025</t>
  </si>
  <si>
    <t>Mantenimientos preventivos y correctivos para la debida operatividad de los equipos de aire acondicionado y compresores de la UTSH</t>
  </si>
  <si>
    <t>Adan Reyna Ruiz</t>
  </si>
  <si>
    <t>RERA0003082EA</t>
  </si>
  <si>
    <t>C00385</t>
  </si>
  <si>
    <t>CON/ADQ/005/2025</t>
  </si>
  <si>
    <t>Aire Frío Calor S.A. de C.V.</t>
  </si>
  <si>
    <t>Herper Soluciones Industriales, S.A. de C.V.</t>
  </si>
  <si>
    <t>HS1190411PF2</t>
  </si>
  <si>
    <t>AD</t>
  </si>
  <si>
    <t>Juan Hernandez Salazar</t>
  </si>
  <si>
    <t>HESJ570208AX3</t>
  </si>
  <si>
    <t>Vimec Fuego, S.A. de C.V.</t>
  </si>
  <si>
    <t>VFU851227LZ5</t>
  </si>
  <si>
    <t>Extintores Gozalez</t>
  </si>
  <si>
    <t>Servicio de mantenimiento y recarga de extintores propiedad de la UTSH</t>
  </si>
  <si>
    <t>C00382</t>
  </si>
  <si>
    <t>54584A</t>
  </si>
  <si>
    <t>Entero de impuestos sobre nómina, correspondiente al mes de marzo de 2025</t>
  </si>
  <si>
    <t>C00303</t>
  </si>
  <si>
    <t>AV143</t>
  </si>
  <si>
    <t>339F62</t>
  </si>
  <si>
    <t>SOL020725RV1</t>
  </si>
  <si>
    <t>Grupo System M&amp;A, S.A. de C.V.</t>
  </si>
  <si>
    <t>GSM180426SF3</t>
  </si>
  <si>
    <t>Solinco, S.A. de C.V.</t>
  </si>
  <si>
    <t>Suscripcion anual de licencia educativa universitaria de SketchUp que incluye 31 licencias</t>
  </si>
  <si>
    <t>Especialistas en CAD, S.A. de C.V.</t>
  </si>
  <si>
    <t>ECA140807F29</t>
  </si>
  <si>
    <t>C00443</t>
  </si>
  <si>
    <t>790A94</t>
  </si>
  <si>
    <t>Comisión Federal de Electricidad</t>
  </si>
  <si>
    <t>CFE370814QI0</t>
  </si>
  <si>
    <t>Pago de servicio de energía eléctrica de la UTSH correspondiente al periodo del 15 de abril al 15 de mayo de 2025</t>
  </si>
  <si>
    <t>C00497</t>
  </si>
  <si>
    <t>Pago de servicio de internet correspondiente al mes de mayo de 2025</t>
  </si>
  <si>
    <t>C00455</t>
  </si>
  <si>
    <t>C00493</t>
  </si>
  <si>
    <t>Entero de impuestos sobre nómina, correspondiente al mes de abril de 2025</t>
  </si>
  <si>
    <t>C00448</t>
  </si>
  <si>
    <t>906EDD</t>
  </si>
  <si>
    <t>Entero de impuestos sobre nómina, correspondiente al mes de mayo de 2025</t>
  </si>
  <si>
    <t>C00553</t>
  </si>
  <si>
    <t>Pago de servicio de internet correspondiente al mes de junio de 2025</t>
  </si>
  <si>
    <t>C00592</t>
  </si>
  <si>
    <t>11AC46</t>
  </si>
  <si>
    <t>Pago de servicio de energía eléctrica de la UTSH correspondiente al periodo del 15 de mayo al 16 de junio de 2025</t>
  </si>
  <si>
    <t>C00600</t>
  </si>
  <si>
    <t>Pago de servicio de vigilancia correspondiente al mes de junio de 2025</t>
  </si>
  <si>
    <t>C00608</t>
  </si>
  <si>
    <t>CON/ADQ/008/2025</t>
  </si>
  <si>
    <t>CON/ADQ/011/2025</t>
  </si>
  <si>
    <t>C00712</t>
  </si>
  <si>
    <t>C00790</t>
  </si>
  <si>
    <t>C00675</t>
  </si>
  <si>
    <t>C00760</t>
  </si>
  <si>
    <t>C00750</t>
  </si>
  <si>
    <t>C00717</t>
  </si>
  <si>
    <t>General de Seguros</t>
  </si>
  <si>
    <t>C00718</t>
  </si>
  <si>
    <t>C00720</t>
  </si>
  <si>
    <t>C00667</t>
  </si>
  <si>
    <t>C00755</t>
  </si>
  <si>
    <t>C00934</t>
  </si>
  <si>
    <t>C00939</t>
  </si>
  <si>
    <t>C00991</t>
  </si>
  <si>
    <t>C00878</t>
  </si>
  <si>
    <t>C00937</t>
  </si>
  <si>
    <t>C00935</t>
  </si>
  <si>
    <t>Adrian Orihuela Rodriguez</t>
  </si>
  <si>
    <t>Pago de servicio de internet correspondiente al mes de septiembre de 2025</t>
  </si>
  <si>
    <t>CON/ADQ/015/2025</t>
  </si>
  <si>
    <t>Pago de servicio de energía eléctrica de la UTSH correspondiente al periodo del 15 de agosto al 15 de septiembre de 2025</t>
  </si>
  <si>
    <t>7B2610</t>
  </si>
  <si>
    <t>Pago de servicio de vigilancia correspondiente al mes de septiembre de 2025</t>
  </si>
  <si>
    <t>CPSS/PIBEH/VI/243/2025-4</t>
  </si>
  <si>
    <t>LPN</t>
  </si>
  <si>
    <t>CON/ADQ/LICITACIÓN PÚBLICA NACIONAL NO. EA-9130003989-N370-2025/016/2025</t>
  </si>
  <si>
    <t>EA-9130003989-N370-2025</t>
  </si>
  <si>
    <t>Adquisición de fibras sintéticas, hules, plásticos y derivados, dentro del acto de fallo de fecha 27 de agosto de 2025 de la Licitación Pública Naciional EA-9130003989-N370-2025</t>
  </si>
  <si>
    <t>Comercializadora VAFEDAL S de RL de CV</t>
  </si>
  <si>
    <t>CVA23061GU68</t>
  </si>
  <si>
    <t>TIRR781112BF9</t>
  </si>
  <si>
    <t>Roberto Octavio Tripp Resendiz</t>
  </si>
  <si>
    <t>Rosa María Castillo</t>
  </si>
  <si>
    <t>GACR840918NR7</t>
  </si>
  <si>
    <t>Instituto Mexicano de Normalización y Certificación, Asociación Civil</t>
  </si>
  <si>
    <t>IMN930810JR1</t>
  </si>
  <si>
    <t>FSMUTSH280825</t>
  </si>
  <si>
    <t>1a Auditoria de vigilancia anual</t>
  </si>
  <si>
    <t>Pago de servicio de vigilancia correspondiente al mes de agosto de 2025</t>
  </si>
  <si>
    <t>OIRA8903237CA</t>
  </si>
  <si>
    <t>47A56</t>
  </si>
  <si>
    <t>Pago de servicio de energía eléctrica de la UTSH correspondiente al periodo del 16 de julio al 15 de agosto de 2025</t>
  </si>
  <si>
    <t>CON/ADQ/014/2025</t>
  </si>
  <si>
    <t>Pago de servicio de internet correspondiente al mes de agosto de 2025</t>
  </si>
  <si>
    <t>00F03</t>
  </si>
  <si>
    <t>Entero de impuestos sobre nómina, correspondiente al mes de julio de 2025</t>
  </si>
  <si>
    <t>Pago de servicio de vigilancia correspondiente al mes de julio de 2025</t>
  </si>
  <si>
    <t>C9B1E1</t>
  </si>
  <si>
    <t>GSE720216JJ6</t>
  </si>
  <si>
    <t>Pago de paquete empresarial</t>
  </si>
  <si>
    <t>4079A1</t>
  </si>
  <si>
    <t>Seguro de camiones</t>
  </si>
  <si>
    <t>8CB921</t>
  </si>
  <si>
    <t>Seguro de automoviles</t>
  </si>
  <si>
    <t>91B55</t>
  </si>
  <si>
    <t>Pago de servicio de energía eléctrica de la UTSH correspondiente al periodo del 16 de junio al 16 de julio de 2025</t>
  </si>
  <si>
    <t>Pago de servicio de internet correspondiente al mes de julio de 2025</t>
  </si>
  <si>
    <t>A6410F</t>
  </si>
  <si>
    <t>Entero de impuestos sobre nómina, correspondiente al mes de junio de 2025</t>
  </si>
  <si>
    <t>CON/ADQ/012/2025</t>
  </si>
  <si>
    <t>Entero de impuestos sobre nómina, correspondiente al mes de septiembre de 2025</t>
  </si>
  <si>
    <t>C00995</t>
  </si>
  <si>
    <t>Pago de servicio de internet correspondiente al mes de octubre de 2025</t>
  </si>
  <si>
    <t>C01029</t>
  </si>
  <si>
    <t>33C198</t>
  </si>
  <si>
    <t>Pago de servicio de energía eléctrica de la UTSH correspondiente al periodo del 15 de septiembre al 16 de octubre de 2025</t>
  </si>
  <si>
    <t>C01034</t>
  </si>
  <si>
    <t>CPSS/PIBEH/VI/243/2025-5</t>
  </si>
  <si>
    <t>Pago de servicio de vigilancia correspondiente al mes de octubre de 2025</t>
  </si>
  <si>
    <t>C01039</t>
  </si>
  <si>
    <t>CON/ADQ/IA-72-054-913063992-E-1-2025/020/2025</t>
  </si>
  <si>
    <t>Elizabeth Espino Canales</t>
  </si>
  <si>
    <t>EICE731203PP6</t>
  </si>
  <si>
    <t>Gloria Moreno Urbano</t>
  </si>
  <si>
    <t>MOUG810330MF2</t>
  </si>
  <si>
    <t>Yadira Perez Esparza</t>
  </si>
  <si>
    <t>PEEY92121685A</t>
  </si>
  <si>
    <t>ICTP</t>
  </si>
  <si>
    <t>IA-913063992-E1-2025</t>
  </si>
  <si>
    <t>C01064</t>
  </si>
  <si>
    <t>Pago de servicio de vigilancia correspondiente al mes de noviembre de 2025</t>
  </si>
  <si>
    <t>C01137</t>
  </si>
  <si>
    <t>A2F49C</t>
  </si>
  <si>
    <t>Pago de servicio de energía eléctrica de la UTSH correspondiente al periodo del 16 de octubre al 14 de noviembre de 2025</t>
  </si>
  <si>
    <t>C01141</t>
  </si>
  <si>
    <t>E97451</t>
  </si>
  <si>
    <t>Entero de impuestos sobre nómina, correspondiente al mes de octubre de 2025</t>
  </si>
  <si>
    <t>C01082</t>
  </si>
  <si>
    <t>Pago de servicio de internet correspondiente al mes de noviembre de 2025</t>
  </si>
  <si>
    <t>C01124</t>
  </si>
  <si>
    <t>AV140</t>
  </si>
  <si>
    <t>Autoevaluación con fines de evaluacion diagnostica inicial del programa educativo de medico cirujano y partero</t>
  </si>
  <si>
    <t>Consejo Mexicano para la Acreditación de la Evaluación Médica</t>
  </si>
  <si>
    <t>CMA020419UH2</t>
  </si>
  <si>
    <t>C01133</t>
  </si>
  <si>
    <t>Mova Priting Solutions, S.A. de C.V.</t>
  </si>
  <si>
    <t>MPS080619Q24</t>
  </si>
  <si>
    <t>Comercializadora Versing, S.A. de C.V.</t>
  </si>
  <si>
    <t>CVE0905183E5</t>
  </si>
  <si>
    <t>Grabados Fernando Fernandez, S. de R.L. de C.V.</t>
  </si>
  <si>
    <t>F550711KJA</t>
  </si>
  <si>
    <t>Impresión de 8860 hojas base papel de seguridad tamaño carta</t>
  </si>
  <si>
    <t>C01134</t>
  </si>
  <si>
    <t>Licencia Community and Technical Collegs Anual con sus toolboxes para 31 usuarios</t>
  </si>
  <si>
    <t>Multion Consulting</t>
  </si>
  <si>
    <t>MCO891215315</t>
  </si>
  <si>
    <t>C01186</t>
  </si>
  <si>
    <t>Suscripcion a las plataformas Access medicina (Version en español) y Access Physiotherapy (Version inglesa)</t>
  </si>
  <si>
    <t>Mcgraw-Hill Interamericana Editores</t>
  </si>
  <si>
    <t>MHI960111PB9</t>
  </si>
  <si>
    <t>C01188</t>
  </si>
  <si>
    <t>Adquisición de 9 videoproyectores</t>
  </si>
  <si>
    <t>Ko&amp;Ko Sistemas y Soluciones IT, S.A. de C.V.</t>
  </si>
  <si>
    <t>KSS100729I12</t>
  </si>
  <si>
    <t>Suministro de piernas de cerdo (presentes para el personal que labora en la UTSH</t>
  </si>
  <si>
    <t>Edgar Hernandez Sandoval</t>
  </si>
  <si>
    <t>HESE690109N20</t>
  </si>
  <si>
    <t>8D7431</t>
  </si>
  <si>
    <t>Servicio de mantenimiento a maquinas del taller de costura de la UTSH</t>
  </si>
  <si>
    <t>Juliss Ortiz Barrera</t>
  </si>
  <si>
    <t>OIBJ880913814</t>
  </si>
  <si>
    <t>SH/216/2025</t>
  </si>
  <si>
    <t>LA-72-054-913063992-N-1-2025</t>
  </si>
  <si>
    <t>Adquisicion de marterial de limpieza</t>
  </si>
  <si>
    <t>Jorge Sadot Trejo Ceron</t>
  </si>
  <si>
    <t>TECJ950213KS0</t>
  </si>
  <si>
    <t>SH/CPF-4290/2025</t>
  </si>
  <si>
    <t>Adquisicion de material de oficina</t>
  </si>
  <si>
    <t>AV141</t>
  </si>
  <si>
    <t>Impresión de material de difusion para la UTSH</t>
  </si>
  <si>
    <t>Oscar Raul Romero Mejia</t>
  </si>
  <si>
    <t>ROMO870520NJA</t>
  </si>
  <si>
    <t>Entero de impuestos sobre nómina, correspondiente al mes de noviembre de 2025</t>
  </si>
  <si>
    <t>C01083</t>
  </si>
  <si>
    <t>EA-913003989-N701-2025</t>
  </si>
  <si>
    <t>C01189</t>
  </si>
  <si>
    <t>Adquisicion de pintura color amarillo toledo (tráfico) en presentacion de cubeta de 19 litros</t>
  </si>
  <si>
    <t>Karla Angelica Maldonado Zamudio</t>
  </si>
  <si>
    <t>MAZK910403BW6</t>
  </si>
  <si>
    <t>C01192</t>
  </si>
  <si>
    <t>Adquisicion de material electrico para diferentes areas de la UTSH</t>
  </si>
  <si>
    <t>C01193</t>
  </si>
  <si>
    <t>Pago de servicio de internet correspondiente al mes de diciembre de 2025</t>
  </si>
  <si>
    <t>C01238</t>
  </si>
  <si>
    <t>Pago de servicio de vigilancia correspondiente al mes de diciembre de 2025</t>
  </si>
  <si>
    <t>C01240</t>
  </si>
  <si>
    <t>C01241</t>
  </si>
  <si>
    <t>65508137951</t>
  </si>
  <si>
    <t>Pago de servicio de energía eléctrica de la UTSH correspondiente al periodo del 14 de noviembre al 15 de diciembre de 2025</t>
  </si>
  <si>
    <t>C01246</t>
  </si>
  <si>
    <t>Adquisicion de materiales y utiles consumibles para las diferentes areas de la UTSH</t>
  </si>
  <si>
    <t>C01248</t>
  </si>
  <si>
    <t>0450513814</t>
  </si>
  <si>
    <t>Servicio integral para comida de fin de año</t>
  </si>
  <si>
    <t>Rosaura Escorza Rosas</t>
  </si>
  <si>
    <t>EORR4811276X2</t>
  </si>
  <si>
    <t>Licenciamiento de Software para los equipos de la UTSH</t>
  </si>
  <si>
    <t>Leticia Ramirez Acosta</t>
  </si>
  <si>
    <t>RAAL610313JS7</t>
  </si>
  <si>
    <t>NTE0510249JA</t>
  </si>
  <si>
    <t>SH/4821/2025</t>
  </si>
  <si>
    <t>Autonation, S.A.P.I. de C.V</t>
  </si>
  <si>
    <t>AUT181210RR6</t>
  </si>
  <si>
    <t>C01310</t>
  </si>
  <si>
    <t>C01306</t>
  </si>
  <si>
    <t>C01309</t>
  </si>
  <si>
    <t>C01308</t>
  </si>
  <si>
    <t>C01307</t>
  </si>
  <si>
    <t>C01305</t>
  </si>
  <si>
    <t>C01304</t>
  </si>
  <si>
    <t>C01259</t>
  </si>
  <si>
    <t>EA-913003989-N476-2025</t>
  </si>
  <si>
    <t>A&amp;E Consultores Integrales de Hidalgo, S.A. de C.V.</t>
  </si>
  <si>
    <t>Servicio de fumigacion para una superficie total de 10,740 m2</t>
  </si>
  <si>
    <t>ACI121217JR8</t>
  </si>
  <si>
    <t>C01253</t>
  </si>
  <si>
    <t>CON/ADQ/LICITACIÓN PÚBLICA NACIONAL NO. EA-9130003989-N476-2025/021/2025</t>
  </si>
  <si>
    <t>C01252</t>
  </si>
  <si>
    <t>C01251</t>
  </si>
  <si>
    <t>C01268</t>
  </si>
  <si>
    <t>C01267</t>
  </si>
  <si>
    <t>C01269</t>
  </si>
  <si>
    <t>C01266</t>
  </si>
  <si>
    <t>C01262</t>
  </si>
  <si>
    <t>Servicio de auditoría externa para la Universidad Tecnologica de la Sierra Hidalguense</t>
  </si>
  <si>
    <t>CON-ADQ-024-2025</t>
  </si>
  <si>
    <t>CON-ADQ-030-2025</t>
  </si>
  <si>
    <t>CON-ADQ-027-2025</t>
  </si>
  <si>
    <t>CON-ADQ-022-2025</t>
  </si>
  <si>
    <t>CON-ADQ-026-2025</t>
  </si>
  <si>
    <t>CON-ADQ-025-2025</t>
  </si>
  <si>
    <t>CON-ADQ-LICITACION PUBLICA NACIONAL LA-72-054-913063992-N-1-2025-029-2025</t>
  </si>
  <si>
    <t>CON-ADQ-033-2025</t>
  </si>
  <si>
    <t>CON-ADQ-035-2025</t>
  </si>
  <si>
    <t>CON-ADQ-037-2025</t>
  </si>
  <si>
    <t>CON-ADQ-027 BIS-2025</t>
  </si>
  <si>
    <t>CON-ADQ-032-2025</t>
  </si>
  <si>
    <t>CON-ADQ-041-2025</t>
  </si>
  <si>
    <t>CON-ADQ-LICITACION PUBLICA NACIONAL EA-913003989-N701-2025-031-2025</t>
  </si>
  <si>
    <t>CON-ADQ-LICITACION PUBLICA NACIONAL LA-72-054-913063992-N-1-2025-028-2025</t>
  </si>
  <si>
    <t>Adquisicion de parque vehicular para la UTSH</t>
  </si>
  <si>
    <t>CON-ADQ-039-2025</t>
  </si>
  <si>
    <t>NC Tech, S.A. de C.C.</t>
  </si>
  <si>
    <t>CON-ADQ-034-2025</t>
  </si>
  <si>
    <t>Primera Auditoria de vigilancia del Sistema de Gestion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</si>
</sst>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
  </numFmts>
  <fonts count="15" x14ac:knownFonts="1">
    <font>
      <sz val="11"/>
      <color theme="1"/>
      <name val="Calibri"/>
      <family val="2"/>
      <scheme val="minor"/>
    </font>
    <font>
      <sz val="11"/>
      <color theme="1"/>
      <name val="Calibri"/>
      <family val="2"/>
      <scheme val="minor"/>
    </font>
    <font>
      <sz val="10"/>
      <name val="Arial"/>
      <family val="2"/>
    </font>
    <font>
      <b/>
      <sz val="10"/>
      <color indexed="8"/>
      <name val="Arial Narrow"/>
      <family val="2"/>
    </font>
    <font>
      <b/>
      <sz val="10"/>
      <name val="Arial Narrow"/>
      <family val="2"/>
    </font>
    <font>
      <sz val="10"/>
      <name val="Arial Narrow"/>
      <family val="2"/>
    </font>
    <font>
      <sz val="10"/>
      <color theme="1"/>
      <name val="Arial Narrow"/>
      <family val="2"/>
    </font>
    <font>
      <b/>
      <sz val="10"/>
      <color theme="1"/>
      <name val="Arial Narrow"/>
      <family val="2"/>
    </font>
    <font>
      <sz val="10"/>
      <color indexed="8"/>
      <name val="Arial Narrow"/>
      <family val="2"/>
    </font>
    <font>
      <b/>
      <sz val="10"/>
      <color rgb="FF000000"/>
      <name val="Arial Narrow"/>
      <family val="2"/>
    </font>
    <font>
      <b/>
      <sz val="12"/>
      <color rgb="FF000000"/>
      <name val="Arial Narrow"/>
      <family val="2"/>
    </font>
    <font>
      <b/>
      <sz val="10"/>
      <name val="Arial"/>
      <family val="2"/>
    </font>
    <font>
      <sz val="10"/>
      <color rgb="FF000000"/>
      <name val="Arial Narrow"/>
      <family val="2"/>
    </font>
    <font>
      <sz val="10"/>
      <color rgb="FFFF0000"/>
      <name val="Arial Narrow"/>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2" fillId="0" borderId="0"/>
  </cellStyleXfs>
  <cellXfs count="70">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1" fontId="5" fillId="0" borderId="1" xfId="2" applyNumberFormat="1" applyFont="1" applyBorder="1" applyAlignment="1">
      <alignment horizontal="center" vertical="center" wrapText="1"/>
    </xf>
    <xf numFmtId="0" fontId="10" fillId="0" borderId="0" xfId="0" applyFont="1"/>
    <xf numFmtId="0" fontId="11" fillId="0" borderId="0" xfId="0" applyFont="1"/>
    <xf numFmtId="0" fontId="6" fillId="0" borderId="0" xfId="0" applyFont="1" applyAlignment="1">
      <alignment horizontal="left" wrapText="1"/>
    </xf>
    <xf numFmtId="0" fontId="13" fillId="0" borderId="0" xfId="0" applyFont="1" applyAlignment="1">
      <alignment wrapText="1"/>
    </xf>
    <xf numFmtId="0" fontId="13" fillId="0" borderId="0" xfId="0"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12"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7" fillId="0" borderId="0" xfId="0" applyFont="1"/>
    <xf numFmtId="165" fontId="4" fillId="0" borderId="3"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7" fillId="0" borderId="0" xfId="0" applyFont="1" applyAlignment="1">
      <alignment horizontal="center"/>
    </xf>
    <xf numFmtId="14" fontId="0" fillId="0" borderId="0" xfId="0" applyNumberFormat="1"/>
    <xf numFmtId="49" fontId="0" fillId="0" borderId="0" xfId="0" applyNumberFormat="1"/>
    <xf numFmtId="2" fontId="0" fillId="0" borderId="0" xfId="0" applyNumberFormat="1"/>
    <xf numFmtId="0" fontId="0" fillId="0" borderId="0" xfId="0" applyFill="1"/>
    <xf numFmtId="14" fontId="0" fillId="0" borderId="0" xfId="0" applyNumberFormat="1" applyFill="1"/>
    <xf numFmtId="2" fontId="0" fillId="0" borderId="0" xfId="0" applyNumberFormat="1" applyFill="1"/>
    <xf numFmtId="49" fontId="0" fillId="0" borderId="0" xfId="0" applyNumberFormat="1" applyFill="1"/>
    <xf numFmtId="0" fontId="14" fillId="0" borderId="0" xfId="0" applyFont="1"/>
    <xf numFmtId="14" fontId="14" fillId="0" borderId="0" xfId="0" applyNumberFormat="1" applyFont="1"/>
    <xf numFmtId="2" fontId="14" fillId="0" borderId="0" xfId="0" applyNumberFormat="1" applyFont="1"/>
    <xf numFmtId="49" fontId="14" fillId="0" borderId="0" xfId="0" applyNumberFormat="1" applyFont="1"/>
    <xf numFmtId="0" fontId="14" fillId="0" borderId="0" xfId="0" applyFont="1" applyFill="1"/>
    <xf numFmtId="14" fontId="14" fillId="0" borderId="0" xfId="0" applyNumberFormat="1" applyFont="1" applyFill="1"/>
    <xf numFmtId="2" fontId="14" fillId="0" borderId="0" xfId="0" applyNumberFormat="1" applyFont="1" applyFill="1"/>
    <xf numFmtId="49" fontId="14" fillId="0" borderId="0" xfId="0" applyNumberFormat="1" applyFont="1" applyFill="1"/>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1" fontId="5" fillId="0" borderId="4" xfId="2" applyNumberFormat="1" applyFont="1" applyBorder="1" applyAlignment="1">
      <alignment horizontal="center" vertical="center" wrapText="1"/>
    </xf>
    <xf numFmtId="1" fontId="5" fillId="0" borderId="6" xfId="2" applyNumberFormat="1" applyFont="1" applyBorder="1" applyAlignment="1">
      <alignment horizontal="center" vertical="center" wrapText="1"/>
    </xf>
    <xf numFmtId="1" fontId="5" fillId="0" borderId="7" xfId="2" applyNumberFormat="1" applyFont="1" applyBorder="1" applyAlignment="1">
      <alignment horizontal="center" vertical="center" wrapText="1"/>
    </xf>
    <xf numFmtId="0" fontId="6" fillId="0" borderId="0" xfId="0" applyFont="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cellXfs>
  <cellStyles count="6">
    <cellStyle name="Moneda" xfId="1" builtinId="4"/>
    <cellStyle name="Moneda 2" xfId="3" xr:uid="{B90DF9D8-1A0C-4B50-9DCA-B585212456AE}"/>
    <cellStyle name="Normal" xfId="0" builtinId="0"/>
    <cellStyle name="Normal 2" xfId="2" xr:uid="{EC822D95-306B-4C30-86B9-CF0652020691}"/>
    <cellStyle name="Normal 2 2" xfId="4" xr:uid="{B1A0129B-EED8-48F1-BC27-E48DF9A9616D}"/>
    <cellStyle name="Normal 4 10" xfId="5" xr:uid="{AB85C309-1007-4751-983E-0367CA495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9D3-7D36-427C-8625-C38A0AA79C1B}">
  <dimension ref="A1:AK83"/>
  <sheetViews>
    <sheetView tabSelected="1" zoomScale="150" zoomScaleNormal="150" workbookViewId="0">
      <pane ySplit="3" topLeftCell="A65" activePane="bottomLeft" state="frozen"/>
      <selection activeCell="K1" sqref="K1"/>
      <selection pane="bottomLeft" activeCell="A65" sqref="A65"/>
    </sheetView>
  </sheetViews>
  <sheetFormatPr baseColWidth="10" defaultRowHeight="15" x14ac:dyDescent="0.25"/>
  <cols>
    <col min="2" max="7" width="11.42578125" customWidth="1"/>
    <col min="10" max="19" width="11.42578125" customWidth="1"/>
    <col min="24" max="29" width="11.42578125" customWidth="1"/>
    <col min="30" max="30" width="11.42578125" style="32" customWidth="1"/>
    <col min="31" max="31" width="11.42578125" customWidth="1"/>
    <col min="32" max="32" width="21.85546875" customWidth="1"/>
  </cols>
  <sheetData>
    <row r="1" spans="1:37" s="1" customFormat="1" ht="12.75" customHeight="1" x14ac:dyDescent="0.2">
      <c r="A1" s="55" t="s">
        <v>0</v>
      </c>
      <c r="B1" s="55"/>
      <c r="C1" s="55"/>
      <c r="D1" s="55"/>
      <c r="E1" s="55"/>
      <c r="F1" s="55"/>
      <c r="G1" s="49" t="s">
        <v>1</v>
      </c>
      <c r="H1" s="49" t="s">
        <v>59</v>
      </c>
      <c r="I1" s="49" t="s">
        <v>2</v>
      </c>
      <c r="J1" s="49" t="s">
        <v>43</v>
      </c>
      <c r="K1" s="49"/>
      <c r="L1" s="49"/>
      <c r="M1" s="49"/>
      <c r="N1" s="49"/>
      <c r="O1" s="49"/>
      <c r="P1" s="49"/>
      <c r="Q1" s="49"/>
      <c r="R1" s="49"/>
      <c r="S1" s="56" t="s">
        <v>55</v>
      </c>
      <c r="T1" s="57"/>
      <c r="U1" s="57"/>
      <c r="V1" s="57"/>
      <c r="W1" s="57"/>
      <c r="X1" s="57"/>
      <c r="Y1" s="57"/>
      <c r="Z1" s="57"/>
      <c r="AA1" s="57"/>
      <c r="AB1" s="58"/>
      <c r="AC1" s="50" t="s">
        <v>49</v>
      </c>
      <c r="AD1" s="51"/>
      <c r="AE1" s="51"/>
      <c r="AF1" s="52"/>
      <c r="AG1" s="49" t="s">
        <v>6</v>
      </c>
      <c r="AH1" s="49"/>
      <c r="AI1" s="49" t="s">
        <v>7</v>
      </c>
      <c r="AJ1" s="49"/>
      <c r="AK1" s="49"/>
    </row>
    <row r="2" spans="1:37" s="26" customFormat="1" ht="12.75" customHeight="1" x14ac:dyDescent="0.2">
      <c r="A2" s="53" t="s">
        <v>9</v>
      </c>
      <c r="B2" s="53" t="s">
        <v>16</v>
      </c>
      <c r="C2" s="53" t="s">
        <v>17</v>
      </c>
      <c r="D2" s="53" t="s">
        <v>10</v>
      </c>
      <c r="E2" s="53" t="s">
        <v>18</v>
      </c>
      <c r="F2" s="53" t="s">
        <v>19</v>
      </c>
      <c r="G2" s="49"/>
      <c r="H2" s="49"/>
      <c r="I2" s="49"/>
      <c r="J2" s="49">
        <v>1</v>
      </c>
      <c r="K2" s="49"/>
      <c r="L2" s="49"/>
      <c r="M2" s="49">
        <v>2</v>
      </c>
      <c r="N2" s="49"/>
      <c r="O2" s="49"/>
      <c r="P2" s="49">
        <v>3</v>
      </c>
      <c r="Q2" s="49"/>
      <c r="R2" s="49"/>
      <c r="S2" s="49" t="s">
        <v>54</v>
      </c>
      <c r="T2" s="61" t="s">
        <v>3</v>
      </c>
      <c r="U2" s="49" t="s">
        <v>8</v>
      </c>
      <c r="V2" s="49" t="s">
        <v>47</v>
      </c>
      <c r="W2" s="49" t="s">
        <v>48</v>
      </c>
      <c r="X2" s="61" t="s">
        <v>64</v>
      </c>
      <c r="Y2" s="61" t="s">
        <v>51</v>
      </c>
      <c r="Z2" s="45" t="s">
        <v>5</v>
      </c>
      <c r="AA2" s="45" t="s">
        <v>15</v>
      </c>
      <c r="AB2" s="59" t="s">
        <v>4</v>
      </c>
      <c r="AC2" s="45" t="s">
        <v>81</v>
      </c>
      <c r="AD2" s="47" t="s">
        <v>46</v>
      </c>
      <c r="AE2" s="45" t="s">
        <v>50</v>
      </c>
      <c r="AF2" s="45" t="s">
        <v>82</v>
      </c>
      <c r="AG2" s="49"/>
      <c r="AH2" s="49"/>
      <c r="AI2" s="49"/>
      <c r="AJ2" s="49"/>
      <c r="AK2" s="49"/>
    </row>
    <row r="3" spans="1:37" s="29" customFormat="1" ht="91.9" customHeight="1" x14ac:dyDescent="0.2">
      <c r="A3" s="54"/>
      <c r="B3" s="54"/>
      <c r="C3" s="54"/>
      <c r="D3" s="54"/>
      <c r="E3" s="54"/>
      <c r="F3" s="54"/>
      <c r="G3" s="49"/>
      <c r="H3" s="49"/>
      <c r="I3" s="49"/>
      <c r="J3" s="23" t="s">
        <v>44</v>
      </c>
      <c r="K3" s="23" t="s">
        <v>45</v>
      </c>
      <c r="L3" s="23" t="s">
        <v>46</v>
      </c>
      <c r="M3" s="23" t="s">
        <v>44</v>
      </c>
      <c r="N3" s="23" t="s">
        <v>45</v>
      </c>
      <c r="O3" s="23" t="s">
        <v>46</v>
      </c>
      <c r="P3" s="23" t="s">
        <v>44</v>
      </c>
      <c r="Q3" s="23" t="s">
        <v>45</v>
      </c>
      <c r="R3" s="23" t="s">
        <v>46</v>
      </c>
      <c r="S3" s="49"/>
      <c r="T3" s="61"/>
      <c r="U3" s="49"/>
      <c r="V3" s="49"/>
      <c r="W3" s="49"/>
      <c r="X3" s="61"/>
      <c r="Y3" s="61"/>
      <c r="Z3" s="46"/>
      <c r="AA3" s="46"/>
      <c r="AB3" s="60"/>
      <c r="AC3" s="46"/>
      <c r="AD3" s="48"/>
      <c r="AE3" s="46"/>
      <c r="AF3" s="46"/>
      <c r="AG3" s="23" t="s">
        <v>11</v>
      </c>
      <c r="AH3" s="23" t="s">
        <v>12</v>
      </c>
      <c r="AI3" s="23" t="s">
        <v>13</v>
      </c>
      <c r="AJ3" s="23" t="s">
        <v>52</v>
      </c>
      <c r="AK3" s="28" t="s">
        <v>14</v>
      </c>
    </row>
    <row r="4" spans="1:37" x14ac:dyDescent="0.25">
      <c r="A4">
        <v>2025</v>
      </c>
      <c r="B4">
        <v>17</v>
      </c>
      <c r="C4">
        <v>48</v>
      </c>
      <c r="D4">
        <v>7334010</v>
      </c>
      <c r="E4">
        <v>398001</v>
      </c>
      <c r="F4" t="s">
        <v>87</v>
      </c>
      <c r="G4" t="s">
        <v>88</v>
      </c>
      <c r="H4" t="s">
        <v>103</v>
      </c>
      <c r="I4" s="30">
        <v>45700</v>
      </c>
      <c r="J4">
        <v>0</v>
      </c>
      <c r="K4">
        <v>0</v>
      </c>
      <c r="L4">
        <v>0</v>
      </c>
      <c r="M4">
        <v>0</v>
      </c>
      <c r="N4">
        <v>0</v>
      </c>
      <c r="O4">
        <v>0</v>
      </c>
      <c r="P4">
        <v>0</v>
      </c>
      <c r="Q4">
        <v>0</v>
      </c>
      <c r="R4">
        <v>0</v>
      </c>
      <c r="S4" t="s">
        <v>86</v>
      </c>
      <c r="T4">
        <v>0</v>
      </c>
      <c r="U4" t="s">
        <v>92</v>
      </c>
      <c r="V4" t="s">
        <v>89</v>
      </c>
      <c r="W4" t="s">
        <v>90</v>
      </c>
      <c r="X4">
        <v>120943</v>
      </c>
      <c r="Y4" s="30">
        <v>45700</v>
      </c>
      <c r="Z4" s="30">
        <v>45688</v>
      </c>
      <c r="AA4" s="30">
        <v>45689</v>
      </c>
      <c r="AB4">
        <v>0</v>
      </c>
      <c r="AC4" t="s">
        <v>94</v>
      </c>
      <c r="AD4" s="32">
        <v>120943</v>
      </c>
      <c r="AE4" s="30">
        <v>45698</v>
      </c>
      <c r="AF4">
        <v>65508137951</v>
      </c>
      <c r="AG4">
        <v>0</v>
      </c>
      <c r="AH4">
        <v>0</v>
      </c>
      <c r="AI4">
        <v>0</v>
      </c>
      <c r="AJ4">
        <v>0</v>
      </c>
      <c r="AK4">
        <v>0</v>
      </c>
    </row>
    <row r="5" spans="1:37" x14ac:dyDescent="0.25">
      <c r="A5">
        <v>2025</v>
      </c>
      <c r="B5">
        <v>17</v>
      </c>
      <c r="C5">
        <v>48</v>
      </c>
      <c r="D5">
        <v>5107190</v>
      </c>
      <c r="E5">
        <v>311001</v>
      </c>
      <c r="F5" t="s">
        <v>84</v>
      </c>
      <c r="G5" t="s">
        <v>85</v>
      </c>
      <c r="H5" t="s">
        <v>97</v>
      </c>
      <c r="I5" s="30">
        <v>45673</v>
      </c>
      <c r="J5">
        <v>0</v>
      </c>
      <c r="K5">
        <v>0</v>
      </c>
      <c r="L5">
        <v>0</v>
      </c>
      <c r="M5">
        <v>0</v>
      </c>
      <c r="N5">
        <v>0</v>
      </c>
      <c r="O5">
        <v>0</v>
      </c>
      <c r="P5">
        <v>0</v>
      </c>
      <c r="Q5">
        <v>0</v>
      </c>
      <c r="R5">
        <v>0</v>
      </c>
      <c r="S5" t="s">
        <v>86</v>
      </c>
      <c r="T5">
        <v>0</v>
      </c>
      <c r="U5" t="s">
        <v>91</v>
      </c>
      <c r="V5" t="s">
        <v>167</v>
      </c>
      <c r="W5" t="s">
        <v>168</v>
      </c>
      <c r="X5">
        <v>40524.050000000003</v>
      </c>
      <c r="Y5" s="30">
        <v>45673</v>
      </c>
      <c r="Z5" s="30">
        <v>45671</v>
      </c>
      <c r="AA5" s="30">
        <v>45639</v>
      </c>
      <c r="AB5">
        <v>0</v>
      </c>
      <c r="AC5" t="s">
        <v>93</v>
      </c>
      <c r="AD5" s="32">
        <v>40524.050000000003</v>
      </c>
      <c r="AE5" s="30">
        <v>45716</v>
      </c>
      <c r="AF5" s="31" t="s">
        <v>98</v>
      </c>
      <c r="AG5">
        <v>0</v>
      </c>
      <c r="AH5">
        <v>0</v>
      </c>
      <c r="AI5">
        <v>0</v>
      </c>
      <c r="AJ5">
        <v>0</v>
      </c>
      <c r="AK5">
        <v>0</v>
      </c>
    </row>
    <row r="6" spans="1:37" x14ac:dyDescent="0.25">
      <c r="A6">
        <v>2025</v>
      </c>
      <c r="B6">
        <v>17</v>
      </c>
      <c r="C6">
        <v>48</v>
      </c>
      <c r="D6">
        <v>7334010</v>
      </c>
      <c r="E6">
        <v>398001</v>
      </c>
      <c r="F6" t="s">
        <v>87</v>
      </c>
      <c r="G6" t="s">
        <v>88</v>
      </c>
      <c r="H6" t="s">
        <v>101</v>
      </c>
      <c r="I6" s="30">
        <v>45733</v>
      </c>
      <c r="J6">
        <v>0</v>
      </c>
      <c r="K6">
        <v>0</v>
      </c>
      <c r="L6">
        <v>0</v>
      </c>
      <c r="M6">
        <v>0</v>
      </c>
      <c r="N6">
        <v>0</v>
      </c>
      <c r="O6">
        <v>0</v>
      </c>
      <c r="P6">
        <v>0</v>
      </c>
      <c r="Q6">
        <v>0</v>
      </c>
      <c r="R6">
        <v>0</v>
      </c>
      <c r="S6" t="s">
        <v>86</v>
      </c>
      <c r="T6">
        <v>0</v>
      </c>
      <c r="U6" t="s">
        <v>102</v>
      </c>
      <c r="V6" t="s">
        <v>89</v>
      </c>
      <c r="W6" t="s">
        <v>90</v>
      </c>
      <c r="X6">
        <v>120314</v>
      </c>
      <c r="Y6" s="30">
        <v>45733</v>
      </c>
      <c r="Z6" s="30">
        <v>45716</v>
      </c>
      <c r="AA6" s="30">
        <v>45689</v>
      </c>
      <c r="AB6">
        <v>0</v>
      </c>
      <c r="AC6" t="s">
        <v>96</v>
      </c>
      <c r="AD6" s="32">
        <v>120314</v>
      </c>
      <c r="AE6" s="30">
        <v>45733</v>
      </c>
      <c r="AF6">
        <v>65508137951</v>
      </c>
      <c r="AG6">
        <v>0</v>
      </c>
      <c r="AH6">
        <v>0</v>
      </c>
      <c r="AI6">
        <v>0</v>
      </c>
      <c r="AJ6">
        <v>0</v>
      </c>
      <c r="AK6">
        <v>0</v>
      </c>
    </row>
    <row r="7" spans="1:37" x14ac:dyDescent="0.25">
      <c r="A7">
        <v>2025</v>
      </c>
      <c r="B7">
        <v>17</v>
      </c>
      <c r="C7">
        <v>48</v>
      </c>
      <c r="D7">
        <v>5107190</v>
      </c>
      <c r="E7">
        <v>311001</v>
      </c>
      <c r="F7" t="s">
        <v>84</v>
      </c>
      <c r="G7" t="s">
        <v>85</v>
      </c>
      <c r="H7" t="s">
        <v>99</v>
      </c>
      <c r="I7" s="30">
        <v>45705</v>
      </c>
      <c r="J7">
        <v>0</v>
      </c>
      <c r="K7">
        <v>0</v>
      </c>
      <c r="L7">
        <v>0</v>
      </c>
      <c r="M7">
        <v>0</v>
      </c>
      <c r="N7">
        <v>0</v>
      </c>
      <c r="O7">
        <v>0</v>
      </c>
      <c r="P7">
        <v>0</v>
      </c>
      <c r="Q7">
        <v>0</v>
      </c>
      <c r="R7">
        <v>0</v>
      </c>
      <c r="S7" t="s">
        <v>86</v>
      </c>
      <c r="T7">
        <v>0</v>
      </c>
      <c r="U7" t="s">
        <v>100</v>
      </c>
      <c r="V7" t="s">
        <v>167</v>
      </c>
      <c r="W7" t="s">
        <v>168</v>
      </c>
      <c r="X7">
        <v>64118.32</v>
      </c>
      <c r="Y7" s="30">
        <v>45705</v>
      </c>
      <c r="Z7" s="30">
        <v>45701</v>
      </c>
      <c r="AA7" s="30">
        <v>45671</v>
      </c>
      <c r="AB7">
        <v>0</v>
      </c>
      <c r="AC7" t="s">
        <v>95</v>
      </c>
      <c r="AD7" s="32">
        <v>64118.32</v>
      </c>
      <c r="AE7" s="30">
        <v>45737</v>
      </c>
      <c r="AF7" s="31" t="s">
        <v>98</v>
      </c>
      <c r="AG7">
        <v>0</v>
      </c>
      <c r="AH7">
        <v>0</v>
      </c>
      <c r="AI7">
        <v>0</v>
      </c>
      <c r="AJ7">
        <v>0</v>
      </c>
      <c r="AK7">
        <v>0</v>
      </c>
    </row>
    <row r="8" spans="1:37" x14ac:dyDescent="0.25">
      <c r="A8">
        <v>2025</v>
      </c>
      <c r="B8">
        <v>17</v>
      </c>
      <c r="C8">
        <v>48</v>
      </c>
      <c r="D8">
        <v>7334010</v>
      </c>
      <c r="E8">
        <v>398001</v>
      </c>
      <c r="F8" t="s">
        <v>87</v>
      </c>
      <c r="G8" t="s">
        <v>88</v>
      </c>
      <c r="H8" t="s">
        <v>153</v>
      </c>
      <c r="I8" s="30">
        <v>45762</v>
      </c>
      <c r="J8">
        <v>0</v>
      </c>
      <c r="K8">
        <v>0</v>
      </c>
      <c r="L8">
        <v>0</v>
      </c>
      <c r="M8">
        <v>0</v>
      </c>
      <c r="N8">
        <v>0</v>
      </c>
      <c r="O8">
        <v>0</v>
      </c>
      <c r="P8">
        <v>0</v>
      </c>
      <c r="Q8">
        <v>0</v>
      </c>
      <c r="R8">
        <v>0</v>
      </c>
      <c r="S8" t="s">
        <v>86</v>
      </c>
      <c r="T8">
        <v>0</v>
      </c>
      <c r="U8" t="s">
        <v>154</v>
      </c>
      <c r="V8" t="s">
        <v>89</v>
      </c>
      <c r="W8" t="s">
        <v>90</v>
      </c>
      <c r="X8">
        <v>118976</v>
      </c>
      <c r="Y8" s="30">
        <v>45762</v>
      </c>
      <c r="Z8" s="30">
        <v>45747</v>
      </c>
      <c r="AA8" s="30">
        <v>45747</v>
      </c>
      <c r="AB8">
        <v>0</v>
      </c>
      <c r="AC8" t="s">
        <v>155</v>
      </c>
      <c r="AD8" s="32">
        <v>118976</v>
      </c>
      <c r="AE8" s="30">
        <v>45762</v>
      </c>
      <c r="AF8">
        <v>65508137951</v>
      </c>
      <c r="AG8">
        <v>0</v>
      </c>
      <c r="AH8">
        <v>0</v>
      </c>
      <c r="AI8">
        <v>0</v>
      </c>
      <c r="AJ8">
        <v>0</v>
      </c>
      <c r="AK8">
        <v>0</v>
      </c>
    </row>
    <row r="9" spans="1:37" x14ac:dyDescent="0.25">
      <c r="A9">
        <v>2025</v>
      </c>
      <c r="B9">
        <v>17</v>
      </c>
      <c r="C9">
        <v>48</v>
      </c>
      <c r="D9">
        <v>5107190</v>
      </c>
      <c r="E9">
        <v>311001</v>
      </c>
      <c r="F9" t="s">
        <v>84</v>
      </c>
      <c r="G9" t="s">
        <v>85</v>
      </c>
      <c r="H9" t="s">
        <v>105</v>
      </c>
      <c r="I9" s="30">
        <v>45735</v>
      </c>
      <c r="J9">
        <v>0</v>
      </c>
      <c r="K9">
        <v>0</v>
      </c>
      <c r="L9">
        <v>0</v>
      </c>
      <c r="M9">
        <v>0</v>
      </c>
      <c r="N9">
        <v>0</v>
      </c>
      <c r="O9">
        <v>0</v>
      </c>
      <c r="P9">
        <v>0</v>
      </c>
      <c r="Q9">
        <v>0</v>
      </c>
      <c r="R9">
        <v>0</v>
      </c>
      <c r="S9" t="s">
        <v>86</v>
      </c>
      <c r="T9">
        <v>0</v>
      </c>
      <c r="U9" t="s">
        <v>108</v>
      </c>
      <c r="V9" t="s">
        <v>167</v>
      </c>
      <c r="W9" t="s">
        <v>168</v>
      </c>
      <c r="X9">
        <v>56614.83</v>
      </c>
      <c r="Y9" s="30">
        <v>45735</v>
      </c>
      <c r="Z9" s="30">
        <v>45730</v>
      </c>
      <c r="AA9" s="30">
        <v>45701</v>
      </c>
      <c r="AB9">
        <v>0</v>
      </c>
      <c r="AC9" t="s">
        <v>104</v>
      </c>
      <c r="AD9" s="32">
        <v>56614.83</v>
      </c>
      <c r="AE9" s="30">
        <v>45750</v>
      </c>
      <c r="AF9" s="31" t="s">
        <v>98</v>
      </c>
      <c r="AG9">
        <v>0</v>
      </c>
      <c r="AH9">
        <v>0</v>
      </c>
      <c r="AI9">
        <v>0</v>
      </c>
      <c r="AJ9">
        <v>0</v>
      </c>
      <c r="AK9">
        <v>0</v>
      </c>
    </row>
    <row r="10" spans="1:37" x14ac:dyDescent="0.25">
      <c r="A10">
        <v>2025</v>
      </c>
      <c r="B10">
        <v>17</v>
      </c>
      <c r="C10">
        <v>48</v>
      </c>
      <c r="D10">
        <v>5107190</v>
      </c>
      <c r="E10">
        <v>338001</v>
      </c>
      <c r="F10" t="s">
        <v>84</v>
      </c>
      <c r="G10" t="s">
        <v>85</v>
      </c>
      <c r="H10" t="s">
        <v>131</v>
      </c>
      <c r="I10" s="30">
        <v>45670</v>
      </c>
      <c r="J10">
        <v>0</v>
      </c>
      <c r="K10">
        <v>0</v>
      </c>
      <c r="L10">
        <v>0</v>
      </c>
      <c r="M10">
        <v>0</v>
      </c>
      <c r="N10">
        <v>0</v>
      </c>
      <c r="O10">
        <v>0</v>
      </c>
      <c r="P10">
        <v>0</v>
      </c>
      <c r="Q10">
        <v>0</v>
      </c>
      <c r="R10">
        <v>0</v>
      </c>
      <c r="S10" t="s">
        <v>86</v>
      </c>
      <c r="T10">
        <v>0</v>
      </c>
      <c r="U10" t="s">
        <v>124</v>
      </c>
      <c r="V10" t="s">
        <v>125</v>
      </c>
      <c r="W10" t="s">
        <v>126</v>
      </c>
      <c r="X10">
        <v>100469.61</v>
      </c>
      <c r="Y10" s="30">
        <v>45670</v>
      </c>
      <c r="Z10" s="30">
        <v>45688</v>
      </c>
      <c r="AA10" s="30">
        <v>45688</v>
      </c>
      <c r="AB10">
        <v>0</v>
      </c>
      <c r="AC10" t="s">
        <v>127</v>
      </c>
      <c r="AD10" s="32">
        <v>100469.61</v>
      </c>
      <c r="AE10" s="30">
        <v>45758</v>
      </c>
      <c r="AF10" s="31" t="s">
        <v>98</v>
      </c>
      <c r="AG10">
        <v>0</v>
      </c>
      <c r="AH10">
        <v>0</v>
      </c>
      <c r="AI10">
        <v>0</v>
      </c>
      <c r="AJ10">
        <v>0</v>
      </c>
      <c r="AK10">
        <v>0</v>
      </c>
    </row>
    <row r="11" spans="1:37" x14ac:dyDescent="0.25">
      <c r="A11">
        <v>2025</v>
      </c>
      <c r="B11">
        <v>17</v>
      </c>
      <c r="C11">
        <v>48</v>
      </c>
      <c r="D11">
        <v>5107190</v>
      </c>
      <c r="E11">
        <v>338001</v>
      </c>
      <c r="F11" t="s">
        <v>84</v>
      </c>
      <c r="G11" t="s">
        <v>85</v>
      </c>
      <c r="H11" t="s">
        <v>132</v>
      </c>
      <c r="I11" s="30">
        <v>45689</v>
      </c>
      <c r="J11">
        <v>0</v>
      </c>
      <c r="K11">
        <v>0</v>
      </c>
      <c r="L11">
        <v>0</v>
      </c>
      <c r="M11">
        <v>0</v>
      </c>
      <c r="N11">
        <v>0</v>
      </c>
      <c r="O11">
        <v>0</v>
      </c>
      <c r="P11">
        <v>0</v>
      </c>
      <c r="Q11">
        <v>0</v>
      </c>
      <c r="R11">
        <v>0</v>
      </c>
      <c r="S11" t="s">
        <v>86</v>
      </c>
      <c r="T11">
        <v>0</v>
      </c>
      <c r="U11" t="s">
        <v>129</v>
      </c>
      <c r="V11" t="s">
        <v>125</v>
      </c>
      <c r="W11" t="s">
        <v>126</v>
      </c>
      <c r="X11">
        <v>223613.26</v>
      </c>
      <c r="Y11" s="30">
        <v>45689</v>
      </c>
      <c r="Z11" s="30">
        <v>45747</v>
      </c>
      <c r="AA11" s="30">
        <v>45689</v>
      </c>
      <c r="AB11">
        <v>0</v>
      </c>
      <c r="AC11" t="s">
        <v>128</v>
      </c>
      <c r="AD11" s="32">
        <v>111806.63</v>
      </c>
      <c r="AE11" s="30">
        <v>45758</v>
      </c>
      <c r="AF11" s="31" t="s">
        <v>98</v>
      </c>
      <c r="AG11">
        <v>0</v>
      </c>
      <c r="AH11">
        <v>0</v>
      </c>
      <c r="AI11">
        <v>0</v>
      </c>
      <c r="AJ11">
        <v>0</v>
      </c>
      <c r="AK11">
        <v>0</v>
      </c>
    </row>
    <row r="12" spans="1:37" x14ac:dyDescent="0.25">
      <c r="A12">
        <v>2025</v>
      </c>
      <c r="B12">
        <v>17</v>
      </c>
      <c r="C12">
        <v>48</v>
      </c>
      <c r="D12">
        <v>5107190</v>
      </c>
      <c r="E12">
        <v>338001</v>
      </c>
      <c r="F12" t="s">
        <v>84</v>
      </c>
      <c r="G12" t="s">
        <v>85</v>
      </c>
      <c r="H12" t="s">
        <v>132</v>
      </c>
      <c r="I12" s="30">
        <v>45689</v>
      </c>
      <c r="J12">
        <v>0</v>
      </c>
      <c r="K12">
        <v>0</v>
      </c>
      <c r="L12">
        <v>0</v>
      </c>
      <c r="M12">
        <v>0</v>
      </c>
      <c r="N12">
        <v>0</v>
      </c>
      <c r="O12">
        <v>0</v>
      </c>
      <c r="P12">
        <v>0</v>
      </c>
      <c r="Q12">
        <v>0</v>
      </c>
      <c r="R12">
        <v>0</v>
      </c>
      <c r="S12" t="s">
        <v>86</v>
      </c>
      <c r="T12">
        <v>0</v>
      </c>
      <c r="U12" t="s">
        <v>129</v>
      </c>
      <c r="V12" t="s">
        <v>125</v>
      </c>
      <c r="W12" t="s">
        <v>126</v>
      </c>
      <c r="X12">
        <v>223613.26</v>
      </c>
      <c r="Y12" s="30">
        <v>45689</v>
      </c>
      <c r="Z12" s="30">
        <v>45747</v>
      </c>
      <c r="AA12" s="30">
        <v>45717</v>
      </c>
      <c r="AB12">
        <v>0</v>
      </c>
      <c r="AC12" t="s">
        <v>130</v>
      </c>
      <c r="AD12" s="32">
        <v>111806.63</v>
      </c>
      <c r="AE12" s="30">
        <v>45758</v>
      </c>
      <c r="AF12" s="31" t="s">
        <v>98</v>
      </c>
      <c r="AG12">
        <v>0</v>
      </c>
      <c r="AH12">
        <v>0</v>
      </c>
      <c r="AI12">
        <v>0</v>
      </c>
      <c r="AJ12">
        <v>0</v>
      </c>
      <c r="AK12">
        <v>0</v>
      </c>
    </row>
    <row r="13" spans="1:37" x14ac:dyDescent="0.25">
      <c r="A13">
        <v>2025</v>
      </c>
      <c r="B13">
        <v>17</v>
      </c>
      <c r="C13">
        <v>48</v>
      </c>
      <c r="D13">
        <v>5107190</v>
      </c>
      <c r="E13">
        <v>317001</v>
      </c>
      <c r="F13" t="s">
        <v>84</v>
      </c>
      <c r="G13" t="s">
        <v>85</v>
      </c>
      <c r="H13" t="s">
        <v>110</v>
      </c>
      <c r="I13" s="30">
        <v>45658</v>
      </c>
      <c r="J13">
        <v>0</v>
      </c>
      <c r="K13">
        <v>0</v>
      </c>
      <c r="L13">
        <v>0</v>
      </c>
      <c r="M13">
        <v>0</v>
      </c>
      <c r="N13">
        <v>0</v>
      </c>
      <c r="O13">
        <v>0</v>
      </c>
      <c r="P13">
        <v>0</v>
      </c>
      <c r="Q13">
        <v>0</v>
      </c>
      <c r="R13">
        <v>0</v>
      </c>
      <c r="S13" t="s">
        <v>86</v>
      </c>
      <c r="T13">
        <v>0</v>
      </c>
      <c r="U13" t="s">
        <v>113</v>
      </c>
      <c r="V13" t="s">
        <v>111</v>
      </c>
      <c r="W13" t="s">
        <v>112</v>
      </c>
      <c r="X13">
        <v>80000</v>
      </c>
      <c r="Y13" s="30">
        <v>45658</v>
      </c>
      <c r="Z13" s="30">
        <v>45688</v>
      </c>
      <c r="AA13" s="30">
        <v>45658</v>
      </c>
      <c r="AB13">
        <v>0</v>
      </c>
      <c r="AC13" s="30" t="s">
        <v>114</v>
      </c>
      <c r="AD13" s="32">
        <v>80000</v>
      </c>
      <c r="AE13" s="30">
        <v>45758</v>
      </c>
      <c r="AF13" s="31" t="s">
        <v>98</v>
      </c>
      <c r="AG13">
        <v>0</v>
      </c>
      <c r="AH13">
        <v>0</v>
      </c>
      <c r="AI13">
        <v>0</v>
      </c>
      <c r="AJ13">
        <v>0</v>
      </c>
      <c r="AK13">
        <v>0</v>
      </c>
    </row>
    <row r="14" spans="1:37" x14ac:dyDescent="0.25">
      <c r="A14">
        <v>2025</v>
      </c>
      <c r="B14">
        <v>17</v>
      </c>
      <c r="C14">
        <v>48</v>
      </c>
      <c r="D14">
        <v>5107190</v>
      </c>
      <c r="E14">
        <v>317001</v>
      </c>
      <c r="F14" t="s">
        <v>84</v>
      </c>
      <c r="G14" t="s">
        <v>85</v>
      </c>
      <c r="H14" t="s">
        <v>115</v>
      </c>
      <c r="I14" s="30">
        <v>45689</v>
      </c>
      <c r="J14">
        <v>0</v>
      </c>
      <c r="K14">
        <v>0</v>
      </c>
      <c r="L14">
        <v>0</v>
      </c>
      <c r="M14">
        <v>0</v>
      </c>
      <c r="N14">
        <v>0</v>
      </c>
      <c r="O14">
        <v>0</v>
      </c>
      <c r="P14">
        <v>0</v>
      </c>
      <c r="Q14">
        <v>0</v>
      </c>
      <c r="R14">
        <v>0</v>
      </c>
      <c r="S14" t="s">
        <v>86</v>
      </c>
      <c r="T14">
        <v>0</v>
      </c>
      <c r="U14" t="s">
        <v>117</v>
      </c>
      <c r="V14" t="s">
        <v>111</v>
      </c>
      <c r="W14" t="s">
        <v>112</v>
      </c>
      <c r="X14">
        <v>80000</v>
      </c>
      <c r="Y14" s="30">
        <v>45689</v>
      </c>
      <c r="Z14" s="30">
        <v>45716</v>
      </c>
      <c r="AA14" s="30">
        <v>45689</v>
      </c>
      <c r="AB14">
        <v>0</v>
      </c>
      <c r="AC14" t="s">
        <v>116</v>
      </c>
      <c r="AD14" s="32">
        <v>80000</v>
      </c>
      <c r="AE14" s="30">
        <v>45758</v>
      </c>
      <c r="AF14" s="31" t="s">
        <v>98</v>
      </c>
      <c r="AG14">
        <v>0</v>
      </c>
      <c r="AH14">
        <v>0</v>
      </c>
      <c r="AI14">
        <v>0</v>
      </c>
      <c r="AJ14">
        <v>0</v>
      </c>
      <c r="AK14">
        <v>0</v>
      </c>
    </row>
    <row r="15" spans="1:37" x14ac:dyDescent="0.25">
      <c r="A15">
        <v>2025</v>
      </c>
      <c r="B15">
        <v>17</v>
      </c>
      <c r="C15">
        <v>48</v>
      </c>
      <c r="D15">
        <v>5107190</v>
      </c>
      <c r="E15">
        <v>317001</v>
      </c>
      <c r="F15" t="s">
        <v>84</v>
      </c>
      <c r="G15" t="s">
        <v>85</v>
      </c>
      <c r="H15" t="s">
        <v>120</v>
      </c>
      <c r="I15" s="30">
        <v>45717</v>
      </c>
      <c r="J15">
        <v>0</v>
      </c>
      <c r="K15">
        <v>0</v>
      </c>
      <c r="L15">
        <v>0</v>
      </c>
      <c r="M15">
        <v>0</v>
      </c>
      <c r="N15">
        <v>0</v>
      </c>
      <c r="O15">
        <v>0</v>
      </c>
      <c r="P15">
        <v>0</v>
      </c>
      <c r="Q15">
        <v>0</v>
      </c>
      <c r="R15">
        <v>0</v>
      </c>
      <c r="S15" t="s">
        <v>86</v>
      </c>
      <c r="T15">
        <v>0</v>
      </c>
      <c r="U15" t="s">
        <v>118</v>
      </c>
      <c r="V15" t="s">
        <v>111</v>
      </c>
      <c r="W15" t="s">
        <v>112</v>
      </c>
      <c r="X15">
        <v>80000</v>
      </c>
      <c r="Y15" s="30">
        <v>45717</v>
      </c>
      <c r="Z15" s="30">
        <v>45747</v>
      </c>
      <c r="AA15" s="30">
        <v>45717</v>
      </c>
      <c r="AB15">
        <v>0</v>
      </c>
      <c r="AC15" t="s">
        <v>119</v>
      </c>
      <c r="AD15" s="32">
        <v>80000</v>
      </c>
      <c r="AE15" s="30">
        <v>45758</v>
      </c>
      <c r="AF15" s="31" t="s">
        <v>98</v>
      </c>
      <c r="AG15">
        <v>0</v>
      </c>
      <c r="AH15">
        <v>0</v>
      </c>
      <c r="AI15">
        <v>0</v>
      </c>
      <c r="AJ15">
        <v>0</v>
      </c>
      <c r="AK15">
        <v>0</v>
      </c>
    </row>
    <row r="16" spans="1:37" x14ac:dyDescent="0.25">
      <c r="A16">
        <v>2025</v>
      </c>
      <c r="B16">
        <v>17</v>
      </c>
      <c r="C16">
        <v>48</v>
      </c>
      <c r="D16">
        <v>7334010</v>
      </c>
      <c r="E16">
        <v>352001</v>
      </c>
      <c r="F16" t="s">
        <v>84</v>
      </c>
      <c r="G16" t="s">
        <v>88</v>
      </c>
      <c r="H16" t="s">
        <v>141</v>
      </c>
      <c r="I16" s="30">
        <v>45808</v>
      </c>
      <c r="J16" t="s">
        <v>146</v>
      </c>
      <c r="K16" t="s">
        <v>147</v>
      </c>
      <c r="L16">
        <v>34600.46</v>
      </c>
      <c r="M16" t="s">
        <v>148</v>
      </c>
      <c r="N16" t="s">
        <v>149</v>
      </c>
      <c r="O16">
        <v>45584.52</v>
      </c>
      <c r="P16" t="s">
        <v>150</v>
      </c>
      <c r="Q16">
        <v>0</v>
      </c>
      <c r="R16">
        <v>48906.45</v>
      </c>
      <c r="S16" t="s">
        <v>145</v>
      </c>
      <c r="T16">
        <v>0</v>
      </c>
      <c r="U16" t="s">
        <v>151</v>
      </c>
      <c r="V16" t="s">
        <v>146</v>
      </c>
      <c r="W16" t="s">
        <v>147</v>
      </c>
      <c r="X16">
        <v>34600.46</v>
      </c>
      <c r="Y16" s="30">
        <v>45747</v>
      </c>
      <c r="Z16" s="30">
        <v>45777</v>
      </c>
      <c r="AA16" s="30">
        <v>45777</v>
      </c>
      <c r="AB16">
        <v>0</v>
      </c>
      <c r="AC16" t="s">
        <v>152</v>
      </c>
      <c r="AD16" s="32">
        <v>34600.46</v>
      </c>
      <c r="AE16" s="30">
        <v>45770</v>
      </c>
      <c r="AF16" s="31" t="s">
        <v>98</v>
      </c>
      <c r="AG16">
        <v>0</v>
      </c>
      <c r="AH16">
        <v>0</v>
      </c>
      <c r="AI16">
        <v>0</v>
      </c>
      <c r="AJ16">
        <v>0</v>
      </c>
      <c r="AK16">
        <v>0</v>
      </c>
    </row>
    <row r="17" spans="1:37" x14ac:dyDescent="0.25">
      <c r="A17">
        <v>2025</v>
      </c>
      <c r="B17">
        <v>17</v>
      </c>
      <c r="C17">
        <v>48</v>
      </c>
      <c r="D17">
        <v>5107190</v>
      </c>
      <c r="E17">
        <v>357001</v>
      </c>
      <c r="F17" t="s">
        <v>84</v>
      </c>
      <c r="G17" t="s">
        <v>85</v>
      </c>
      <c r="H17" t="s">
        <v>136</v>
      </c>
      <c r="I17" s="30">
        <v>45747</v>
      </c>
      <c r="J17" t="s">
        <v>142</v>
      </c>
      <c r="K17">
        <v>0</v>
      </c>
      <c r="L17">
        <v>70992</v>
      </c>
      <c r="M17" t="s">
        <v>143</v>
      </c>
      <c r="N17" t="s">
        <v>144</v>
      </c>
      <c r="O17">
        <v>60320</v>
      </c>
      <c r="P17" t="s">
        <v>138</v>
      </c>
      <c r="Q17" t="s">
        <v>139</v>
      </c>
      <c r="R17">
        <v>47940</v>
      </c>
      <c r="S17" t="s">
        <v>145</v>
      </c>
      <c r="T17">
        <v>0</v>
      </c>
      <c r="U17" t="s">
        <v>137</v>
      </c>
      <c r="V17" t="s">
        <v>138</v>
      </c>
      <c r="W17" t="s">
        <v>139</v>
      </c>
      <c r="X17">
        <v>47940</v>
      </c>
      <c r="Y17" s="30">
        <v>45747</v>
      </c>
      <c r="Z17" s="30">
        <v>45777</v>
      </c>
      <c r="AA17" s="30">
        <v>45777</v>
      </c>
      <c r="AB17">
        <v>0</v>
      </c>
      <c r="AC17" t="s">
        <v>140</v>
      </c>
      <c r="AD17" s="32">
        <v>47940</v>
      </c>
      <c r="AE17" s="30">
        <v>45770</v>
      </c>
      <c r="AF17" s="31" t="s">
        <v>98</v>
      </c>
      <c r="AG17">
        <v>0</v>
      </c>
      <c r="AH17">
        <v>0</v>
      </c>
      <c r="AI17">
        <v>0</v>
      </c>
      <c r="AJ17">
        <v>0</v>
      </c>
      <c r="AK17">
        <v>0</v>
      </c>
    </row>
    <row r="18" spans="1:37" x14ac:dyDescent="0.25">
      <c r="A18">
        <v>2025</v>
      </c>
      <c r="B18">
        <v>17</v>
      </c>
      <c r="C18">
        <v>48</v>
      </c>
      <c r="D18">
        <v>5107190</v>
      </c>
      <c r="E18">
        <v>317001</v>
      </c>
      <c r="F18" t="s">
        <v>84</v>
      </c>
      <c r="G18" t="s">
        <v>85</v>
      </c>
      <c r="H18" t="s">
        <v>121</v>
      </c>
      <c r="I18" s="30">
        <v>45748</v>
      </c>
      <c r="J18">
        <v>0</v>
      </c>
      <c r="K18">
        <v>0</v>
      </c>
      <c r="L18">
        <v>0</v>
      </c>
      <c r="M18">
        <v>0</v>
      </c>
      <c r="N18">
        <v>0</v>
      </c>
      <c r="O18">
        <v>0</v>
      </c>
      <c r="P18">
        <v>0</v>
      </c>
      <c r="Q18">
        <v>0</v>
      </c>
      <c r="R18">
        <v>0</v>
      </c>
      <c r="S18" t="s">
        <v>86</v>
      </c>
      <c r="T18">
        <v>0</v>
      </c>
      <c r="U18" t="s">
        <v>122</v>
      </c>
      <c r="V18" t="s">
        <v>111</v>
      </c>
      <c r="W18" t="s">
        <v>112</v>
      </c>
      <c r="X18">
        <v>80000</v>
      </c>
      <c r="Y18" s="30">
        <v>45748</v>
      </c>
      <c r="Z18" s="30">
        <v>45777</v>
      </c>
      <c r="AA18" s="30">
        <v>45748</v>
      </c>
      <c r="AB18">
        <v>0</v>
      </c>
      <c r="AC18" t="s">
        <v>123</v>
      </c>
      <c r="AD18" s="32">
        <v>80000</v>
      </c>
      <c r="AE18" s="30">
        <v>45758</v>
      </c>
      <c r="AF18" s="31" t="s">
        <v>98</v>
      </c>
      <c r="AG18">
        <v>0</v>
      </c>
      <c r="AH18">
        <v>0</v>
      </c>
      <c r="AI18">
        <v>0</v>
      </c>
      <c r="AJ18">
        <v>0</v>
      </c>
      <c r="AK18">
        <v>0</v>
      </c>
    </row>
    <row r="19" spans="1:37" x14ac:dyDescent="0.25">
      <c r="A19">
        <v>2025</v>
      </c>
      <c r="B19">
        <v>17</v>
      </c>
      <c r="C19">
        <v>48</v>
      </c>
      <c r="D19">
        <v>5107190</v>
      </c>
      <c r="E19">
        <v>311001</v>
      </c>
      <c r="F19" t="s">
        <v>84</v>
      </c>
      <c r="G19" t="s">
        <v>85</v>
      </c>
      <c r="H19" t="s">
        <v>106</v>
      </c>
      <c r="I19" s="30">
        <v>45768</v>
      </c>
      <c r="J19">
        <v>0</v>
      </c>
      <c r="K19">
        <v>0</v>
      </c>
      <c r="L19">
        <v>0</v>
      </c>
      <c r="M19">
        <v>0</v>
      </c>
      <c r="N19">
        <v>0</v>
      </c>
      <c r="O19">
        <v>0</v>
      </c>
      <c r="P19">
        <v>0</v>
      </c>
      <c r="Q19">
        <v>0</v>
      </c>
      <c r="R19">
        <v>0</v>
      </c>
      <c r="S19" t="s">
        <v>86</v>
      </c>
      <c r="T19">
        <v>0</v>
      </c>
      <c r="U19" t="s">
        <v>107</v>
      </c>
      <c r="V19" t="s">
        <v>167</v>
      </c>
      <c r="W19" t="s">
        <v>168</v>
      </c>
      <c r="X19">
        <v>60497.32</v>
      </c>
      <c r="Y19" s="30">
        <v>45768</v>
      </c>
      <c r="Z19" s="30">
        <v>45762</v>
      </c>
      <c r="AA19" s="30">
        <v>45730</v>
      </c>
      <c r="AB19">
        <v>0</v>
      </c>
      <c r="AC19" t="s">
        <v>109</v>
      </c>
      <c r="AD19" s="32">
        <v>60497.32</v>
      </c>
      <c r="AE19" s="30">
        <v>45777</v>
      </c>
      <c r="AF19" s="31" t="s">
        <v>98</v>
      </c>
      <c r="AG19">
        <v>0</v>
      </c>
      <c r="AH19">
        <v>0</v>
      </c>
      <c r="AI19">
        <v>0</v>
      </c>
      <c r="AJ19">
        <v>0</v>
      </c>
      <c r="AK19">
        <v>0</v>
      </c>
    </row>
    <row r="20" spans="1:37" x14ac:dyDescent="0.25">
      <c r="A20">
        <v>2025</v>
      </c>
      <c r="B20">
        <v>17</v>
      </c>
      <c r="C20">
        <v>48</v>
      </c>
      <c r="D20">
        <v>5107190</v>
      </c>
      <c r="E20">
        <v>338001</v>
      </c>
      <c r="F20" t="s">
        <v>84</v>
      </c>
      <c r="G20" t="s">
        <v>85</v>
      </c>
      <c r="H20" t="s">
        <v>133</v>
      </c>
      <c r="I20" s="30">
        <v>45748</v>
      </c>
      <c r="J20">
        <v>0</v>
      </c>
      <c r="K20">
        <v>0</v>
      </c>
      <c r="L20">
        <v>0</v>
      </c>
      <c r="M20">
        <v>0</v>
      </c>
      <c r="N20">
        <v>0</v>
      </c>
      <c r="O20">
        <v>0</v>
      </c>
      <c r="P20">
        <v>0</v>
      </c>
      <c r="Q20">
        <v>0</v>
      </c>
      <c r="R20">
        <v>0</v>
      </c>
      <c r="S20" t="s">
        <v>86</v>
      </c>
      <c r="T20">
        <v>0</v>
      </c>
      <c r="U20" t="s">
        <v>134</v>
      </c>
      <c r="V20" t="s">
        <v>125</v>
      </c>
      <c r="W20" t="s">
        <v>126</v>
      </c>
      <c r="X20">
        <v>223613.26</v>
      </c>
      <c r="Y20" s="30">
        <v>45748</v>
      </c>
      <c r="Z20" s="30">
        <v>45808</v>
      </c>
      <c r="AA20" s="30">
        <v>45748</v>
      </c>
      <c r="AB20">
        <v>0</v>
      </c>
      <c r="AC20" t="s">
        <v>135</v>
      </c>
      <c r="AD20" s="32">
        <v>111806.63</v>
      </c>
      <c r="AE20" s="30">
        <v>45777</v>
      </c>
      <c r="AF20" s="31" t="s">
        <v>98</v>
      </c>
      <c r="AG20">
        <v>0</v>
      </c>
      <c r="AH20">
        <v>0</v>
      </c>
      <c r="AI20">
        <v>0</v>
      </c>
      <c r="AJ20">
        <v>0</v>
      </c>
      <c r="AK20">
        <v>0</v>
      </c>
    </row>
    <row r="21" spans="1:37" x14ac:dyDescent="0.25">
      <c r="A21">
        <v>2025</v>
      </c>
      <c r="B21">
        <v>17</v>
      </c>
      <c r="C21">
        <v>48</v>
      </c>
      <c r="D21">
        <v>5107190</v>
      </c>
      <c r="E21">
        <v>327001</v>
      </c>
      <c r="F21" t="s">
        <v>156</v>
      </c>
      <c r="G21" t="s">
        <v>85</v>
      </c>
      <c r="H21" t="s">
        <v>157</v>
      </c>
      <c r="I21" s="30">
        <v>45782</v>
      </c>
      <c r="J21" t="s">
        <v>161</v>
      </c>
      <c r="K21" t="s">
        <v>158</v>
      </c>
      <c r="L21">
        <v>34418.22</v>
      </c>
      <c r="M21" t="s">
        <v>159</v>
      </c>
      <c r="N21" t="s">
        <v>160</v>
      </c>
      <c r="O21">
        <v>35217.07</v>
      </c>
      <c r="P21" t="s">
        <v>163</v>
      </c>
      <c r="Q21" t="s">
        <v>164</v>
      </c>
      <c r="R21">
        <v>46748</v>
      </c>
      <c r="S21" t="s">
        <v>145</v>
      </c>
      <c r="T21">
        <v>0</v>
      </c>
      <c r="U21" t="s">
        <v>162</v>
      </c>
      <c r="V21" t="s">
        <v>161</v>
      </c>
      <c r="W21" t="s">
        <v>158</v>
      </c>
      <c r="X21">
        <v>34418.39</v>
      </c>
      <c r="Y21" s="30">
        <v>45782</v>
      </c>
      <c r="Z21" s="30">
        <v>46146</v>
      </c>
      <c r="AA21" s="30">
        <v>45782</v>
      </c>
      <c r="AB21">
        <v>0</v>
      </c>
      <c r="AC21" t="s">
        <v>165</v>
      </c>
      <c r="AD21" s="32">
        <v>34418.22</v>
      </c>
      <c r="AE21" s="30">
        <v>45779</v>
      </c>
      <c r="AF21" s="31" t="s">
        <v>98</v>
      </c>
      <c r="AG21">
        <v>0</v>
      </c>
      <c r="AH21">
        <v>0</v>
      </c>
      <c r="AI21">
        <v>0</v>
      </c>
      <c r="AJ21">
        <v>0</v>
      </c>
      <c r="AK21">
        <v>0</v>
      </c>
    </row>
    <row r="22" spans="1:37" x14ac:dyDescent="0.25">
      <c r="A22">
        <v>2025</v>
      </c>
      <c r="B22">
        <v>17</v>
      </c>
      <c r="C22">
        <v>48</v>
      </c>
      <c r="D22">
        <v>7334010</v>
      </c>
      <c r="E22">
        <v>398001</v>
      </c>
      <c r="F22" t="s">
        <v>87</v>
      </c>
      <c r="G22" t="s">
        <v>88</v>
      </c>
      <c r="H22">
        <v>343609</v>
      </c>
      <c r="I22" s="30">
        <v>45783</v>
      </c>
      <c r="J22">
        <v>0</v>
      </c>
      <c r="K22">
        <v>0</v>
      </c>
      <c r="L22">
        <v>0</v>
      </c>
      <c r="M22">
        <v>0</v>
      </c>
      <c r="N22">
        <v>0</v>
      </c>
      <c r="O22">
        <v>0</v>
      </c>
      <c r="P22">
        <v>0</v>
      </c>
      <c r="Q22">
        <v>0</v>
      </c>
      <c r="R22">
        <v>0</v>
      </c>
      <c r="S22" t="s">
        <v>86</v>
      </c>
      <c r="T22">
        <v>0</v>
      </c>
      <c r="U22" t="s">
        <v>174</v>
      </c>
      <c r="V22" t="s">
        <v>89</v>
      </c>
      <c r="W22" t="s">
        <v>90</v>
      </c>
      <c r="X22">
        <v>119790</v>
      </c>
      <c r="Y22" s="30">
        <v>45783</v>
      </c>
      <c r="Z22" s="30">
        <v>45777</v>
      </c>
      <c r="AA22" s="30">
        <v>2025</v>
      </c>
      <c r="AB22">
        <v>0</v>
      </c>
      <c r="AC22" t="s">
        <v>175</v>
      </c>
      <c r="AD22" s="32">
        <v>119790</v>
      </c>
      <c r="AE22" s="30">
        <v>45779</v>
      </c>
      <c r="AF22">
        <v>65508137951</v>
      </c>
      <c r="AG22">
        <v>0</v>
      </c>
      <c r="AH22">
        <v>0</v>
      </c>
      <c r="AI22">
        <v>0</v>
      </c>
      <c r="AJ22">
        <v>0</v>
      </c>
      <c r="AK22">
        <v>0</v>
      </c>
    </row>
    <row r="23" spans="1:37" x14ac:dyDescent="0.25">
      <c r="A23">
        <v>2025</v>
      </c>
      <c r="B23">
        <v>17</v>
      </c>
      <c r="C23">
        <v>48</v>
      </c>
      <c r="D23">
        <v>5107190</v>
      </c>
      <c r="E23">
        <v>317001</v>
      </c>
      <c r="F23" t="s">
        <v>84</v>
      </c>
      <c r="G23" t="s">
        <v>85</v>
      </c>
      <c r="H23" t="s">
        <v>186</v>
      </c>
      <c r="I23" s="30">
        <v>45782</v>
      </c>
      <c r="J23">
        <v>0</v>
      </c>
      <c r="K23">
        <v>0</v>
      </c>
      <c r="L23">
        <v>0</v>
      </c>
      <c r="M23">
        <v>0</v>
      </c>
      <c r="N23">
        <v>0</v>
      </c>
      <c r="O23">
        <v>0</v>
      </c>
      <c r="P23">
        <v>0</v>
      </c>
      <c r="Q23">
        <v>0</v>
      </c>
      <c r="R23">
        <v>0</v>
      </c>
      <c r="S23" t="s">
        <v>86</v>
      </c>
      <c r="T23">
        <v>0</v>
      </c>
      <c r="U23" t="s">
        <v>171</v>
      </c>
      <c r="V23" t="s">
        <v>111</v>
      </c>
      <c r="W23" t="s">
        <v>112</v>
      </c>
      <c r="X23">
        <v>80000</v>
      </c>
      <c r="Y23" s="30">
        <v>45778</v>
      </c>
      <c r="Z23" s="30">
        <v>45808</v>
      </c>
      <c r="AA23" s="30">
        <v>45778</v>
      </c>
      <c r="AB23">
        <v>0</v>
      </c>
      <c r="AC23" t="s">
        <v>172</v>
      </c>
      <c r="AD23" s="32">
        <v>80000</v>
      </c>
      <c r="AE23" s="30">
        <v>45791</v>
      </c>
      <c r="AF23" s="31" t="s">
        <v>98</v>
      </c>
      <c r="AG23">
        <v>0</v>
      </c>
      <c r="AH23">
        <v>0</v>
      </c>
      <c r="AI23">
        <v>0</v>
      </c>
      <c r="AJ23">
        <v>0</v>
      </c>
      <c r="AK23">
        <v>0</v>
      </c>
    </row>
    <row r="24" spans="1:37" x14ac:dyDescent="0.25">
      <c r="A24">
        <v>2025</v>
      </c>
      <c r="B24">
        <v>17</v>
      </c>
      <c r="C24">
        <v>48</v>
      </c>
      <c r="D24">
        <v>5107190</v>
      </c>
      <c r="E24">
        <v>338001</v>
      </c>
      <c r="F24" t="s">
        <v>84</v>
      </c>
      <c r="G24" t="s">
        <v>85</v>
      </c>
      <c r="H24" t="s">
        <v>133</v>
      </c>
      <c r="I24" s="30">
        <v>45748</v>
      </c>
      <c r="J24">
        <v>0</v>
      </c>
      <c r="K24">
        <v>0</v>
      </c>
      <c r="L24">
        <v>0</v>
      </c>
      <c r="M24">
        <v>0</v>
      </c>
      <c r="N24">
        <v>0</v>
      </c>
      <c r="O24">
        <v>0</v>
      </c>
      <c r="P24">
        <v>0</v>
      </c>
      <c r="Q24">
        <v>0</v>
      </c>
      <c r="R24">
        <v>0</v>
      </c>
      <c r="S24" t="s">
        <v>86</v>
      </c>
      <c r="T24">
        <v>0</v>
      </c>
      <c r="U24" t="s">
        <v>134</v>
      </c>
      <c r="V24" t="s">
        <v>125</v>
      </c>
      <c r="W24" t="s">
        <v>126</v>
      </c>
      <c r="X24">
        <v>223613.26</v>
      </c>
      <c r="Y24" s="30">
        <v>45748</v>
      </c>
      <c r="Z24" s="30">
        <v>45808</v>
      </c>
      <c r="AA24" s="30">
        <v>45778</v>
      </c>
      <c r="AB24">
        <v>0</v>
      </c>
      <c r="AC24" t="s">
        <v>173</v>
      </c>
      <c r="AD24" s="32">
        <v>111806.63</v>
      </c>
      <c r="AE24" s="30">
        <v>45800</v>
      </c>
      <c r="AF24" s="31" t="s">
        <v>98</v>
      </c>
      <c r="AG24">
        <v>0</v>
      </c>
      <c r="AH24">
        <v>0</v>
      </c>
      <c r="AI24">
        <v>0</v>
      </c>
      <c r="AJ24">
        <v>0</v>
      </c>
      <c r="AK24">
        <v>0</v>
      </c>
    </row>
    <row r="25" spans="1:37" x14ac:dyDescent="0.25">
      <c r="A25">
        <v>2025</v>
      </c>
      <c r="B25">
        <v>17</v>
      </c>
      <c r="C25">
        <v>48</v>
      </c>
      <c r="D25">
        <v>5107190</v>
      </c>
      <c r="E25">
        <v>311001</v>
      </c>
      <c r="F25" t="s">
        <v>84</v>
      </c>
      <c r="G25" t="s">
        <v>85</v>
      </c>
      <c r="H25" t="s">
        <v>166</v>
      </c>
      <c r="I25" s="30">
        <v>45796</v>
      </c>
      <c r="J25">
        <v>0</v>
      </c>
      <c r="K25">
        <v>0</v>
      </c>
      <c r="L25">
        <v>0</v>
      </c>
      <c r="M25">
        <v>0</v>
      </c>
      <c r="N25">
        <v>0</v>
      </c>
      <c r="O25">
        <v>0</v>
      </c>
      <c r="P25">
        <v>0</v>
      </c>
      <c r="Q25">
        <v>0</v>
      </c>
      <c r="R25">
        <v>0</v>
      </c>
      <c r="S25" t="s">
        <v>86</v>
      </c>
      <c r="T25">
        <v>0</v>
      </c>
      <c r="U25" t="s">
        <v>169</v>
      </c>
      <c r="V25" t="s">
        <v>167</v>
      </c>
      <c r="W25" t="s">
        <v>168</v>
      </c>
      <c r="X25">
        <v>37844.99</v>
      </c>
      <c r="Y25" s="30">
        <v>45796</v>
      </c>
      <c r="Z25" s="30">
        <v>45792</v>
      </c>
      <c r="AA25" s="30">
        <v>45762</v>
      </c>
      <c r="AB25">
        <v>0</v>
      </c>
      <c r="AC25" t="s">
        <v>170</v>
      </c>
      <c r="AD25" s="32">
        <v>37844.99</v>
      </c>
      <c r="AE25" s="30">
        <v>45800</v>
      </c>
      <c r="AF25" s="31" t="s">
        <v>98</v>
      </c>
      <c r="AG25">
        <v>0</v>
      </c>
      <c r="AH25">
        <v>0</v>
      </c>
      <c r="AI25">
        <v>0</v>
      </c>
      <c r="AJ25">
        <v>0</v>
      </c>
      <c r="AK25">
        <v>0</v>
      </c>
    </row>
    <row r="26" spans="1:37" x14ac:dyDescent="0.25">
      <c r="A26">
        <v>2025</v>
      </c>
      <c r="B26">
        <v>17</v>
      </c>
      <c r="C26">
        <v>48</v>
      </c>
      <c r="D26">
        <v>7334010</v>
      </c>
      <c r="E26">
        <v>398001</v>
      </c>
      <c r="F26" t="s">
        <v>87</v>
      </c>
      <c r="G26" t="s">
        <v>88</v>
      </c>
      <c r="H26" t="s">
        <v>176</v>
      </c>
      <c r="I26" s="30">
        <v>45812</v>
      </c>
      <c r="J26">
        <v>0</v>
      </c>
      <c r="K26">
        <v>0</v>
      </c>
      <c r="L26">
        <v>0</v>
      </c>
      <c r="M26">
        <v>0</v>
      </c>
      <c r="N26">
        <v>0</v>
      </c>
      <c r="O26">
        <v>0</v>
      </c>
      <c r="P26">
        <v>0</v>
      </c>
      <c r="Q26">
        <v>0</v>
      </c>
      <c r="R26">
        <v>0</v>
      </c>
      <c r="S26" t="s">
        <v>86</v>
      </c>
      <c r="T26">
        <v>0</v>
      </c>
      <c r="U26" t="s">
        <v>177</v>
      </c>
      <c r="V26" t="s">
        <v>89</v>
      </c>
      <c r="W26" t="s">
        <v>90</v>
      </c>
      <c r="X26">
        <v>107828</v>
      </c>
      <c r="Y26" s="30">
        <v>45812</v>
      </c>
      <c r="Z26" s="30">
        <v>45808</v>
      </c>
      <c r="AA26" s="30">
        <v>45808</v>
      </c>
      <c r="AB26">
        <v>0</v>
      </c>
      <c r="AC26" t="s">
        <v>178</v>
      </c>
      <c r="AD26" s="32">
        <v>107828</v>
      </c>
      <c r="AE26" s="30">
        <v>45810</v>
      </c>
      <c r="AF26">
        <v>65508137951</v>
      </c>
      <c r="AG26">
        <v>0</v>
      </c>
      <c r="AH26">
        <v>0</v>
      </c>
      <c r="AI26">
        <v>0</v>
      </c>
      <c r="AJ26">
        <v>0</v>
      </c>
      <c r="AK26">
        <v>0</v>
      </c>
    </row>
    <row r="27" spans="1:37" x14ac:dyDescent="0.25">
      <c r="A27">
        <v>2025</v>
      </c>
      <c r="B27">
        <v>17</v>
      </c>
      <c r="C27">
        <v>48</v>
      </c>
      <c r="D27">
        <v>5107190</v>
      </c>
      <c r="E27">
        <v>317001</v>
      </c>
      <c r="F27" t="s">
        <v>84</v>
      </c>
      <c r="G27" t="s">
        <v>85</v>
      </c>
      <c r="H27" t="s">
        <v>187</v>
      </c>
      <c r="I27" s="30">
        <v>45819</v>
      </c>
      <c r="J27">
        <v>0</v>
      </c>
      <c r="K27">
        <v>0</v>
      </c>
      <c r="L27">
        <v>0</v>
      </c>
      <c r="M27">
        <v>0</v>
      </c>
      <c r="N27">
        <v>0</v>
      </c>
      <c r="O27">
        <v>0</v>
      </c>
      <c r="P27">
        <v>0</v>
      </c>
      <c r="Q27">
        <v>0</v>
      </c>
      <c r="R27">
        <v>0</v>
      </c>
      <c r="S27" t="s">
        <v>86</v>
      </c>
      <c r="T27">
        <v>0</v>
      </c>
      <c r="U27" t="s">
        <v>179</v>
      </c>
      <c r="V27" t="s">
        <v>111</v>
      </c>
      <c r="W27" t="s">
        <v>112</v>
      </c>
      <c r="X27">
        <v>80000</v>
      </c>
      <c r="Y27" s="30">
        <v>45809</v>
      </c>
      <c r="Z27" s="30">
        <v>45838</v>
      </c>
      <c r="AA27" s="30">
        <v>45809</v>
      </c>
      <c r="AB27">
        <v>0</v>
      </c>
      <c r="AC27" t="s">
        <v>180</v>
      </c>
      <c r="AD27" s="32">
        <v>80000</v>
      </c>
      <c r="AE27" s="30">
        <v>45821</v>
      </c>
      <c r="AF27" s="31" t="s">
        <v>98</v>
      </c>
      <c r="AG27">
        <v>0</v>
      </c>
      <c r="AH27">
        <v>0</v>
      </c>
      <c r="AI27">
        <v>0</v>
      </c>
      <c r="AJ27">
        <v>0</v>
      </c>
      <c r="AK27">
        <v>0</v>
      </c>
    </row>
    <row r="28" spans="1:37" x14ac:dyDescent="0.25">
      <c r="A28">
        <v>2025</v>
      </c>
      <c r="B28">
        <v>17</v>
      </c>
      <c r="C28">
        <v>48</v>
      </c>
      <c r="D28">
        <v>5107190</v>
      </c>
      <c r="E28">
        <v>311001</v>
      </c>
      <c r="F28" t="s">
        <v>84</v>
      </c>
      <c r="G28" t="s">
        <v>85</v>
      </c>
      <c r="H28" t="s">
        <v>181</v>
      </c>
      <c r="I28" s="30">
        <v>45826</v>
      </c>
      <c r="J28">
        <v>0</v>
      </c>
      <c r="K28">
        <v>0</v>
      </c>
      <c r="L28">
        <v>0</v>
      </c>
      <c r="M28">
        <v>0</v>
      </c>
      <c r="N28">
        <v>0</v>
      </c>
      <c r="O28">
        <v>0</v>
      </c>
      <c r="P28">
        <v>0</v>
      </c>
      <c r="Q28">
        <v>0</v>
      </c>
      <c r="R28">
        <v>0</v>
      </c>
      <c r="S28" t="s">
        <v>86</v>
      </c>
      <c r="T28">
        <v>0</v>
      </c>
      <c r="U28" t="s">
        <v>182</v>
      </c>
      <c r="V28" t="s">
        <v>167</v>
      </c>
      <c r="W28" t="s">
        <v>168</v>
      </c>
      <c r="X28">
        <v>58401.55</v>
      </c>
      <c r="Y28" s="30">
        <v>45826</v>
      </c>
      <c r="Z28" s="30">
        <v>45824</v>
      </c>
      <c r="AA28" s="30">
        <v>45792</v>
      </c>
      <c r="AB28">
        <v>0</v>
      </c>
      <c r="AC28" t="s">
        <v>183</v>
      </c>
      <c r="AD28" s="32">
        <v>58401.55</v>
      </c>
      <c r="AE28" s="30">
        <v>45828</v>
      </c>
      <c r="AF28" s="31" t="s">
        <v>98</v>
      </c>
      <c r="AG28">
        <v>0</v>
      </c>
      <c r="AH28">
        <v>0</v>
      </c>
      <c r="AI28">
        <v>0</v>
      </c>
      <c r="AJ28">
        <v>0</v>
      </c>
      <c r="AK28">
        <v>0</v>
      </c>
    </row>
    <row r="29" spans="1:37" s="33" customFormat="1" x14ac:dyDescent="0.25">
      <c r="A29" s="33">
        <v>2025</v>
      </c>
      <c r="B29" s="33">
        <v>17</v>
      </c>
      <c r="C29" s="33">
        <v>48</v>
      </c>
      <c r="D29" s="33">
        <v>5107190</v>
      </c>
      <c r="E29" s="33">
        <v>338001</v>
      </c>
      <c r="F29" s="33" t="s">
        <v>84</v>
      </c>
      <c r="G29" s="33" t="s">
        <v>85</v>
      </c>
      <c r="H29" s="33" t="s">
        <v>211</v>
      </c>
      <c r="I29" s="34">
        <v>45809</v>
      </c>
      <c r="J29" s="33">
        <v>0</v>
      </c>
      <c r="K29" s="33">
        <v>0</v>
      </c>
      <c r="L29" s="33">
        <v>0</v>
      </c>
      <c r="M29" s="33">
        <v>0</v>
      </c>
      <c r="N29" s="33">
        <v>0</v>
      </c>
      <c r="O29" s="33">
        <v>0</v>
      </c>
      <c r="P29" s="33">
        <v>0</v>
      </c>
      <c r="Q29" s="33">
        <v>0</v>
      </c>
      <c r="R29" s="33">
        <v>0</v>
      </c>
      <c r="S29" s="33" t="s">
        <v>86</v>
      </c>
      <c r="T29" s="33">
        <v>0</v>
      </c>
      <c r="U29" s="33" t="s">
        <v>184</v>
      </c>
      <c r="V29" s="33" t="s">
        <v>125</v>
      </c>
      <c r="W29" s="33" t="s">
        <v>126</v>
      </c>
      <c r="X29" s="33">
        <v>447226.52</v>
      </c>
      <c r="Y29" s="34">
        <v>45809</v>
      </c>
      <c r="Z29" s="34">
        <v>45930</v>
      </c>
      <c r="AA29" s="34">
        <v>45809</v>
      </c>
      <c r="AB29" s="33">
        <v>0</v>
      </c>
      <c r="AC29" s="33" t="s">
        <v>185</v>
      </c>
      <c r="AD29" s="35">
        <v>111806.63</v>
      </c>
      <c r="AE29" s="34">
        <v>45834</v>
      </c>
      <c r="AF29" s="36" t="s">
        <v>98</v>
      </c>
      <c r="AG29" s="33">
        <v>0</v>
      </c>
      <c r="AH29" s="33">
        <v>0</v>
      </c>
      <c r="AI29" s="33">
        <v>0</v>
      </c>
      <c r="AJ29" s="33">
        <v>0</v>
      </c>
      <c r="AK29" s="33">
        <v>0</v>
      </c>
    </row>
    <row r="30" spans="1:37" x14ac:dyDescent="0.25">
      <c r="A30">
        <v>2025</v>
      </c>
      <c r="B30">
        <v>17</v>
      </c>
      <c r="C30">
        <v>48</v>
      </c>
      <c r="D30">
        <v>5107190</v>
      </c>
      <c r="E30">
        <v>311001</v>
      </c>
      <c r="F30" t="s">
        <v>84</v>
      </c>
      <c r="G30" t="s">
        <v>85</v>
      </c>
      <c r="H30" t="s">
        <v>242</v>
      </c>
      <c r="I30" s="30">
        <v>45856</v>
      </c>
      <c r="J30">
        <v>0</v>
      </c>
      <c r="K30">
        <v>0</v>
      </c>
      <c r="L30">
        <v>0</v>
      </c>
      <c r="M30">
        <v>0</v>
      </c>
      <c r="N30">
        <v>0</v>
      </c>
      <c r="O30">
        <v>0</v>
      </c>
      <c r="P30">
        <v>0</v>
      </c>
      <c r="Q30">
        <v>0</v>
      </c>
      <c r="R30">
        <v>0</v>
      </c>
      <c r="S30" t="s">
        <v>86</v>
      </c>
      <c r="T30">
        <v>0</v>
      </c>
      <c r="U30" t="s">
        <v>243</v>
      </c>
      <c r="V30" t="s">
        <v>167</v>
      </c>
      <c r="W30" t="s">
        <v>168</v>
      </c>
      <c r="X30">
        <v>62924.59</v>
      </c>
      <c r="Y30" s="30">
        <v>45856</v>
      </c>
      <c r="Z30" s="30">
        <v>45868</v>
      </c>
      <c r="AA30" s="30">
        <v>45824</v>
      </c>
      <c r="AB30">
        <v>0</v>
      </c>
      <c r="AC30" t="s">
        <v>188</v>
      </c>
      <c r="AD30" s="32">
        <f>31462.3+31462.29</f>
        <v>62924.59</v>
      </c>
      <c r="AE30" s="30">
        <v>45863</v>
      </c>
      <c r="AF30" s="31" t="s">
        <v>98</v>
      </c>
      <c r="AG30">
        <v>0</v>
      </c>
      <c r="AH30">
        <v>0</v>
      </c>
      <c r="AI30">
        <v>0</v>
      </c>
      <c r="AJ30">
        <v>0</v>
      </c>
      <c r="AK30">
        <v>0</v>
      </c>
    </row>
    <row r="31" spans="1:37" x14ac:dyDescent="0.25">
      <c r="A31">
        <v>2025</v>
      </c>
      <c r="B31">
        <v>17</v>
      </c>
      <c r="C31">
        <v>48</v>
      </c>
      <c r="D31">
        <v>5107190</v>
      </c>
      <c r="E31">
        <v>311001</v>
      </c>
      <c r="F31" t="s">
        <v>84</v>
      </c>
      <c r="G31" t="s">
        <v>85</v>
      </c>
      <c r="H31" t="s">
        <v>228</v>
      </c>
      <c r="I31" s="30">
        <v>45888</v>
      </c>
      <c r="J31">
        <v>0</v>
      </c>
      <c r="K31">
        <v>0</v>
      </c>
      <c r="L31">
        <v>0</v>
      </c>
      <c r="M31">
        <v>0</v>
      </c>
      <c r="N31">
        <v>0</v>
      </c>
      <c r="O31">
        <v>0</v>
      </c>
      <c r="P31">
        <v>0</v>
      </c>
      <c r="Q31">
        <v>0</v>
      </c>
      <c r="R31">
        <v>0</v>
      </c>
      <c r="S31" t="s">
        <v>86</v>
      </c>
      <c r="T31">
        <v>0</v>
      </c>
      <c r="U31" t="s">
        <v>229</v>
      </c>
      <c r="V31" t="s">
        <v>167</v>
      </c>
      <c r="W31" t="s">
        <v>168</v>
      </c>
      <c r="X31">
        <v>55578.239999999998</v>
      </c>
      <c r="Y31" s="30">
        <v>45888</v>
      </c>
      <c r="Z31" s="30">
        <v>45901</v>
      </c>
      <c r="AA31" s="30">
        <v>45854</v>
      </c>
      <c r="AB31">
        <v>0</v>
      </c>
      <c r="AC31" t="s">
        <v>189</v>
      </c>
      <c r="AD31" s="32">
        <f>27789.12+27789.12</f>
        <v>55578.239999999998</v>
      </c>
      <c r="AE31" s="30">
        <v>45890</v>
      </c>
      <c r="AF31" s="31" t="s">
        <v>98</v>
      </c>
      <c r="AG31">
        <v>0</v>
      </c>
      <c r="AH31">
        <v>0</v>
      </c>
      <c r="AI31">
        <v>0</v>
      </c>
      <c r="AJ31">
        <v>0</v>
      </c>
      <c r="AK31">
        <v>0</v>
      </c>
    </row>
    <row r="32" spans="1:37" x14ac:dyDescent="0.25">
      <c r="A32">
        <v>2025</v>
      </c>
      <c r="B32">
        <v>17</v>
      </c>
      <c r="C32">
        <v>48</v>
      </c>
      <c r="D32">
        <v>5107190</v>
      </c>
      <c r="E32">
        <v>317001</v>
      </c>
      <c r="F32" t="s">
        <v>84</v>
      </c>
      <c r="G32" t="s">
        <v>85</v>
      </c>
      <c r="H32" t="s">
        <v>247</v>
      </c>
      <c r="I32" s="30">
        <v>45839</v>
      </c>
      <c r="J32">
        <v>0</v>
      </c>
      <c r="K32">
        <v>0</v>
      </c>
      <c r="L32">
        <v>0</v>
      </c>
      <c r="M32">
        <v>0</v>
      </c>
      <c r="N32">
        <v>0</v>
      </c>
      <c r="O32">
        <v>0</v>
      </c>
      <c r="P32">
        <v>0</v>
      </c>
      <c r="Q32">
        <v>0</v>
      </c>
      <c r="R32">
        <v>0</v>
      </c>
      <c r="S32" t="s">
        <v>86</v>
      </c>
      <c r="T32">
        <v>0</v>
      </c>
      <c r="U32" t="s">
        <v>244</v>
      </c>
      <c r="V32" t="s">
        <v>111</v>
      </c>
      <c r="W32" t="s">
        <v>112</v>
      </c>
      <c r="X32">
        <v>80000</v>
      </c>
      <c r="Y32" s="30">
        <v>45839</v>
      </c>
      <c r="Z32" s="30">
        <v>45869</v>
      </c>
      <c r="AA32" s="30">
        <v>45839</v>
      </c>
      <c r="AB32">
        <v>0</v>
      </c>
      <c r="AC32" t="s">
        <v>190</v>
      </c>
      <c r="AD32" s="32">
        <f>40000+40000</f>
        <v>80000</v>
      </c>
      <c r="AE32" s="30">
        <v>45846</v>
      </c>
      <c r="AF32" s="31" t="s">
        <v>98</v>
      </c>
      <c r="AG32">
        <v>0</v>
      </c>
      <c r="AH32">
        <v>0</v>
      </c>
      <c r="AI32">
        <v>0</v>
      </c>
      <c r="AJ32">
        <v>0</v>
      </c>
      <c r="AK32">
        <v>0</v>
      </c>
    </row>
    <row r="33" spans="1:37" x14ac:dyDescent="0.25">
      <c r="A33">
        <v>2025</v>
      </c>
      <c r="B33">
        <v>17</v>
      </c>
      <c r="C33">
        <v>48</v>
      </c>
      <c r="D33">
        <v>5107190</v>
      </c>
      <c r="E33">
        <v>317001</v>
      </c>
      <c r="F33" t="s">
        <v>84</v>
      </c>
      <c r="G33" t="s">
        <v>85</v>
      </c>
      <c r="H33" t="s">
        <v>230</v>
      </c>
      <c r="I33" s="30">
        <v>45870</v>
      </c>
      <c r="J33">
        <v>0</v>
      </c>
      <c r="K33">
        <v>0</v>
      </c>
      <c r="L33">
        <v>0</v>
      </c>
      <c r="M33">
        <v>0</v>
      </c>
      <c r="N33">
        <v>0</v>
      </c>
      <c r="O33">
        <v>0</v>
      </c>
      <c r="P33">
        <v>0</v>
      </c>
      <c r="Q33">
        <v>0</v>
      </c>
      <c r="R33">
        <v>0</v>
      </c>
      <c r="S33" t="s">
        <v>86</v>
      </c>
      <c r="T33">
        <v>0</v>
      </c>
      <c r="U33" t="s">
        <v>231</v>
      </c>
      <c r="V33" t="s">
        <v>111</v>
      </c>
      <c r="W33" t="s">
        <v>112</v>
      </c>
      <c r="X33">
        <v>80000</v>
      </c>
      <c r="Y33" s="30">
        <v>45870</v>
      </c>
      <c r="Z33" s="30">
        <v>45900</v>
      </c>
      <c r="AA33" s="30">
        <v>45870</v>
      </c>
      <c r="AB33">
        <v>0</v>
      </c>
      <c r="AC33" t="s">
        <v>191</v>
      </c>
      <c r="AD33" s="32">
        <f>40000+40000</f>
        <v>80000</v>
      </c>
      <c r="AE33" s="30">
        <v>45882</v>
      </c>
      <c r="AF33" s="31" t="s">
        <v>98</v>
      </c>
      <c r="AG33">
        <v>0</v>
      </c>
      <c r="AH33">
        <v>0</v>
      </c>
      <c r="AI33">
        <v>0</v>
      </c>
      <c r="AJ33">
        <v>0</v>
      </c>
      <c r="AK33">
        <v>0</v>
      </c>
    </row>
    <row r="34" spans="1:37" x14ac:dyDescent="0.25">
      <c r="A34">
        <v>2025</v>
      </c>
      <c r="B34">
        <v>17</v>
      </c>
      <c r="C34">
        <v>48</v>
      </c>
      <c r="D34">
        <v>5107190</v>
      </c>
      <c r="E34">
        <v>338001</v>
      </c>
      <c r="F34" t="s">
        <v>84</v>
      </c>
      <c r="G34" t="s">
        <v>85</v>
      </c>
      <c r="H34" t="s">
        <v>211</v>
      </c>
      <c r="I34" s="30">
        <v>45809</v>
      </c>
      <c r="J34">
        <v>0</v>
      </c>
      <c r="K34">
        <v>0</v>
      </c>
      <c r="L34">
        <v>0</v>
      </c>
      <c r="M34">
        <v>0</v>
      </c>
      <c r="N34">
        <v>0</v>
      </c>
      <c r="O34">
        <v>0</v>
      </c>
      <c r="P34">
        <v>0</v>
      </c>
      <c r="Q34">
        <v>0</v>
      </c>
      <c r="R34">
        <v>0</v>
      </c>
      <c r="S34" t="s">
        <v>86</v>
      </c>
      <c r="T34">
        <v>0</v>
      </c>
      <c r="U34" t="s">
        <v>234</v>
      </c>
      <c r="V34" t="s">
        <v>125</v>
      </c>
      <c r="W34" t="s">
        <v>126</v>
      </c>
      <c r="X34">
        <v>447226.52</v>
      </c>
      <c r="Y34" s="30">
        <v>45809</v>
      </c>
      <c r="Z34" s="30">
        <v>45930</v>
      </c>
      <c r="AA34" s="30">
        <v>45839</v>
      </c>
      <c r="AB34">
        <v>0</v>
      </c>
      <c r="AC34" t="s">
        <v>192</v>
      </c>
      <c r="AD34" s="32">
        <f>54878.32+54878.31+2050</f>
        <v>111806.63</v>
      </c>
      <c r="AE34" s="30">
        <v>45869</v>
      </c>
      <c r="AF34" s="31" t="s">
        <v>98</v>
      </c>
      <c r="AG34">
        <v>0</v>
      </c>
      <c r="AH34">
        <v>0</v>
      </c>
      <c r="AI34">
        <v>0</v>
      </c>
      <c r="AJ34">
        <v>0</v>
      </c>
      <c r="AK34">
        <v>0</v>
      </c>
    </row>
    <row r="35" spans="1:37" x14ac:dyDescent="0.25">
      <c r="A35">
        <v>2025</v>
      </c>
      <c r="B35">
        <v>17</v>
      </c>
      <c r="C35">
        <v>48</v>
      </c>
      <c r="D35">
        <v>5107190</v>
      </c>
      <c r="E35">
        <v>311001</v>
      </c>
      <c r="F35" t="s">
        <v>84</v>
      </c>
      <c r="G35" t="s">
        <v>85</v>
      </c>
      <c r="H35" t="s">
        <v>240</v>
      </c>
      <c r="I35" s="30">
        <v>45860</v>
      </c>
      <c r="J35">
        <v>0</v>
      </c>
      <c r="K35">
        <v>0</v>
      </c>
      <c r="L35">
        <v>0</v>
      </c>
      <c r="M35">
        <v>0</v>
      </c>
      <c r="N35">
        <v>0</v>
      </c>
      <c r="O35">
        <v>0</v>
      </c>
      <c r="P35">
        <v>0</v>
      </c>
      <c r="Q35">
        <v>0</v>
      </c>
      <c r="R35">
        <v>0</v>
      </c>
      <c r="S35" t="s">
        <v>86</v>
      </c>
      <c r="T35">
        <v>0</v>
      </c>
      <c r="U35" t="s">
        <v>241</v>
      </c>
      <c r="V35" t="s">
        <v>194</v>
      </c>
      <c r="W35" t="s">
        <v>236</v>
      </c>
      <c r="X35">
        <v>39517.75</v>
      </c>
      <c r="Y35" s="30">
        <v>45860</v>
      </c>
      <c r="Z35" s="30">
        <v>46203</v>
      </c>
      <c r="AA35" s="30">
        <v>45838</v>
      </c>
      <c r="AB35">
        <v>0</v>
      </c>
      <c r="AC35" t="s">
        <v>193</v>
      </c>
      <c r="AD35" s="32">
        <f>19758.88+19758.87</f>
        <v>39517.75</v>
      </c>
      <c r="AE35" s="30">
        <v>45863</v>
      </c>
      <c r="AF35" s="31" t="s">
        <v>98</v>
      </c>
      <c r="AG35">
        <v>0</v>
      </c>
      <c r="AH35">
        <v>0</v>
      </c>
      <c r="AI35">
        <v>0</v>
      </c>
      <c r="AJ35">
        <v>0</v>
      </c>
      <c r="AK35">
        <v>0</v>
      </c>
    </row>
    <row r="36" spans="1:37" x14ac:dyDescent="0.25">
      <c r="A36">
        <v>2025</v>
      </c>
      <c r="B36">
        <v>17</v>
      </c>
      <c r="C36">
        <v>48</v>
      </c>
      <c r="D36">
        <v>5107190</v>
      </c>
      <c r="E36">
        <v>311001</v>
      </c>
      <c r="F36" t="s">
        <v>84</v>
      </c>
      <c r="G36" t="s">
        <v>85</v>
      </c>
      <c r="H36" t="s">
        <v>238</v>
      </c>
      <c r="I36" s="30">
        <v>45860</v>
      </c>
      <c r="J36">
        <v>0</v>
      </c>
      <c r="K36">
        <v>0</v>
      </c>
      <c r="L36">
        <v>0</v>
      </c>
      <c r="M36">
        <v>0</v>
      </c>
      <c r="N36">
        <v>0</v>
      </c>
      <c r="O36">
        <v>0</v>
      </c>
      <c r="P36">
        <v>0</v>
      </c>
      <c r="Q36">
        <v>0</v>
      </c>
      <c r="R36">
        <v>0</v>
      </c>
      <c r="S36" t="s">
        <v>86</v>
      </c>
      <c r="T36">
        <v>0</v>
      </c>
      <c r="U36" t="s">
        <v>239</v>
      </c>
      <c r="V36" t="s">
        <v>194</v>
      </c>
      <c r="W36" t="s">
        <v>236</v>
      </c>
      <c r="X36">
        <v>41665.54</v>
      </c>
      <c r="Y36" s="30">
        <v>45860</v>
      </c>
      <c r="Z36" s="30">
        <v>46203</v>
      </c>
      <c r="AA36" s="30">
        <v>45838</v>
      </c>
      <c r="AB36">
        <v>0</v>
      </c>
      <c r="AC36" t="s">
        <v>195</v>
      </c>
      <c r="AD36" s="32">
        <f>20832.77+20832.77</f>
        <v>41665.54</v>
      </c>
      <c r="AE36" s="30">
        <v>45863</v>
      </c>
      <c r="AF36" s="31" t="s">
        <v>98</v>
      </c>
      <c r="AG36">
        <v>0</v>
      </c>
      <c r="AH36">
        <v>0</v>
      </c>
      <c r="AI36">
        <v>0</v>
      </c>
      <c r="AJ36">
        <v>0</v>
      </c>
      <c r="AK36">
        <v>0</v>
      </c>
    </row>
    <row r="37" spans="1:37" x14ac:dyDescent="0.25">
      <c r="A37">
        <v>2025</v>
      </c>
      <c r="B37">
        <v>17</v>
      </c>
      <c r="C37">
        <v>48</v>
      </c>
      <c r="D37">
        <v>5107190</v>
      </c>
      <c r="E37">
        <v>311001</v>
      </c>
      <c r="F37" t="s">
        <v>84</v>
      </c>
      <c r="G37" t="s">
        <v>85</v>
      </c>
      <c r="H37" t="s">
        <v>235</v>
      </c>
      <c r="I37" s="30">
        <v>45860</v>
      </c>
      <c r="J37">
        <v>0</v>
      </c>
      <c r="K37">
        <v>0</v>
      </c>
      <c r="L37">
        <v>0</v>
      </c>
      <c r="M37">
        <v>0</v>
      </c>
      <c r="N37">
        <v>0</v>
      </c>
      <c r="O37">
        <v>0</v>
      </c>
      <c r="P37">
        <v>0</v>
      </c>
      <c r="Q37">
        <v>0</v>
      </c>
      <c r="R37">
        <v>0</v>
      </c>
      <c r="S37" t="s">
        <v>86</v>
      </c>
      <c r="T37">
        <v>0</v>
      </c>
      <c r="U37" t="s">
        <v>237</v>
      </c>
      <c r="V37" t="s">
        <v>194</v>
      </c>
      <c r="W37" t="s">
        <v>236</v>
      </c>
      <c r="X37">
        <v>271216.28000000003</v>
      </c>
      <c r="Y37" s="30">
        <v>45860</v>
      </c>
      <c r="Z37" s="30">
        <v>46203</v>
      </c>
      <c r="AA37" s="30">
        <v>45838</v>
      </c>
      <c r="AB37">
        <v>0</v>
      </c>
      <c r="AC37" t="s">
        <v>196</v>
      </c>
      <c r="AD37" s="32">
        <f>135608.14+135608.14</f>
        <v>271216.28000000003</v>
      </c>
      <c r="AE37" s="30">
        <v>45863</v>
      </c>
      <c r="AF37" s="31" t="s">
        <v>98</v>
      </c>
      <c r="AG37">
        <v>0</v>
      </c>
      <c r="AH37">
        <v>0</v>
      </c>
      <c r="AI37">
        <v>0</v>
      </c>
      <c r="AJ37">
        <v>0</v>
      </c>
      <c r="AK37">
        <v>0</v>
      </c>
    </row>
    <row r="38" spans="1:37" x14ac:dyDescent="0.25">
      <c r="A38">
        <v>2025</v>
      </c>
      <c r="B38">
        <v>17</v>
      </c>
      <c r="C38">
        <v>48</v>
      </c>
      <c r="D38">
        <v>7334010</v>
      </c>
      <c r="E38">
        <v>398001</v>
      </c>
      <c r="F38" t="s">
        <v>87</v>
      </c>
      <c r="G38" t="s">
        <v>88</v>
      </c>
      <c r="H38" t="s">
        <v>245</v>
      </c>
      <c r="I38" s="30">
        <v>45842</v>
      </c>
      <c r="J38">
        <v>0</v>
      </c>
      <c r="K38">
        <v>0</v>
      </c>
      <c r="L38">
        <v>0</v>
      </c>
      <c r="M38">
        <v>0</v>
      </c>
      <c r="N38">
        <v>0</v>
      </c>
      <c r="O38">
        <v>0</v>
      </c>
      <c r="P38">
        <v>0</v>
      </c>
      <c r="Q38">
        <v>0</v>
      </c>
      <c r="R38">
        <v>0</v>
      </c>
      <c r="S38" t="s">
        <v>86</v>
      </c>
      <c r="T38">
        <v>0</v>
      </c>
      <c r="U38" t="s">
        <v>246</v>
      </c>
      <c r="V38" t="s">
        <v>89</v>
      </c>
      <c r="W38" t="s">
        <v>90</v>
      </c>
      <c r="X38">
        <v>107065</v>
      </c>
      <c r="Y38" s="30">
        <v>45842</v>
      </c>
      <c r="Z38" s="30">
        <v>45855</v>
      </c>
      <c r="AA38" s="30">
        <v>45809</v>
      </c>
      <c r="AB38">
        <v>0</v>
      </c>
      <c r="AC38" t="s">
        <v>197</v>
      </c>
      <c r="AD38" s="32">
        <v>107065</v>
      </c>
      <c r="AE38" s="30">
        <v>45840</v>
      </c>
      <c r="AF38">
        <v>65508137951</v>
      </c>
      <c r="AG38">
        <v>0</v>
      </c>
      <c r="AH38">
        <v>0</v>
      </c>
      <c r="AI38">
        <v>0</v>
      </c>
      <c r="AJ38">
        <v>0</v>
      </c>
      <c r="AK38">
        <v>0</v>
      </c>
    </row>
    <row r="39" spans="1:37" x14ac:dyDescent="0.25">
      <c r="A39">
        <v>2025</v>
      </c>
      <c r="B39">
        <v>17</v>
      </c>
      <c r="C39">
        <v>48</v>
      </c>
      <c r="D39">
        <v>7334010</v>
      </c>
      <c r="E39">
        <v>398001</v>
      </c>
      <c r="F39" t="s">
        <v>87</v>
      </c>
      <c r="G39" t="s">
        <v>88</v>
      </c>
      <c r="H39" t="s">
        <v>232</v>
      </c>
      <c r="I39" s="30">
        <v>45875</v>
      </c>
      <c r="J39">
        <v>0</v>
      </c>
      <c r="K39">
        <v>0</v>
      </c>
      <c r="L39">
        <v>0</v>
      </c>
      <c r="M39">
        <v>0</v>
      </c>
      <c r="N39">
        <v>0</v>
      </c>
      <c r="O39">
        <v>0</v>
      </c>
      <c r="P39">
        <v>0</v>
      </c>
      <c r="Q39">
        <v>0</v>
      </c>
      <c r="R39">
        <v>0</v>
      </c>
      <c r="S39" t="s">
        <v>86</v>
      </c>
      <c r="T39">
        <v>0</v>
      </c>
      <c r="U39" t="s">
        <v>233</v>
      </c>
      <c r="V39" t="s">
        <v>89</v>
      </c>
      <c r="W39" t="s">
        <v>90</v>
      </c>
      <c r="X39">
        <v>106300</v>
      </c>
      <c r="Y39" s="30">
        <v>45875</v>
      </c>
      <c r="Z39" s="30">
        <v>45869</v>
      </c>
      <c r="AA39" s="30">
        <v>45839</v>
      </c>
      <c r="AB39">
        <v>0</v>
      </c>
      <c r="AC39" t="s">
        <v>198</v>
      </c>
      <c r="AD39" s="32">
        <v>106300</v>
      </c>
      <c r="AE39" s="30">
        <v>45873</v>
      </c>
      <c r="AF39">
        <v>65508137951</v>
      </c>
      <c r="AG39">
        <v>0</v>
      </c>
      <c r="AH39">
        <v>0</v>
      </c>
      <c r="AI39">
        <v>0</v>
      </c>
      <c r="AJ39">
        <v>0</v>
      </c>
      <c r="AK39">
        <v>0</v>
      </c>
    </row>
    <row r="40" spans="1:37" x14ac:dyDescent="0.25">
      <c r="A40">
        <v>2025</v>
      </c>
      <c r="B40">
        <v>17</v>
      </c>
      <c r="C40">
        <v>48</v>
      </c>
      <c r="D40">
        <v>5107190</v>
      </c>
      <c r="E40">
        <v>331002</v>
      </c>
      <c r="F40" t="s">
        <v>156</v>
      </c>
      <c r="G40" t="s">
        <v>85</v>
      </c>
      <c r="H40" t="s">
        <v>224</v>
      </c>
      <c r="I40" s="30">
        <v>45917</v>
      </c>
      <c r="J40">
        <v>0</v>
      </c>
      <c r="K40">
        <v>0</v>
      </c>
      <c r="L40">
        <v>0</v>
      </c>
      <c r="M40">
        <v>0</v>
      </c>
      <c r="N40">
        <v>0</v>
      </c>
      <c r="O40">
        <v>0</v>
      </c>
      <c r="P40">
        <v>0</v>
      </c>
      <c r="Q40">
        <v>0</v>
      </c>
      <c r="R40">
        <v>0</v>
      </c>
      <c r="S40" t="s">
        <v>86</v>
      </c>
      <c r="T40">
        <v>0</v>
      </c>
      <c r="U40" t="s">
        <v>225</v>
      </c>
      <c r="V40" t="s">
        <v>222</v>
      </c>
      <c r="W40" t="s">
        <v>223</v>
      </c>
      <c r="X40">
        <v>36540</v>
      </c>
      <c r="Y40" s="30">
        <v>45917</v>
      </c>
      <c r="Z40" s="30">
        <v>45933</v>
      </c>
      <c r="AA40" s="30">
        <v>45933</v>
      </c>
      <c r="AB40">
        <v>0</v>
      </c>
      <c r="AC40" t="s">
        <v>199</v>
      </c>
      <c r="AD40" s="32">
        <f>18270+18270</f>
        <v>36540</v>
      </c>
      <c r="AE40" s="30">
        <v>45919</v>
      </c>
      <c r="AF40" s="31" t="s">
        <v>98</v>
      </c>
      <c r="AG40">
        <v>0</v>
      </c>
      <c r="AH40">
        <v>0</v>
      </c>
      <c r="AI40">
        <v>0</v>
      </c>
      <c r="AJ40">
        <v>0</v>
      </c>
      <c r="AK40">
        <v>0</v>
      </c>
    </row>
    <row r="41" spans="1:37" x14ac:dyDescent="0.25">
      <c r="A41">
        <v>2025</v>
      </c>
      <c r="B41">
        <v>17</v>
      </c>
      <c r="C41">
        <v>48</v>
      </c>
      <c r="D41">
        <v>5107190</v>
      </c>
      <c r="E41">
        <v>311001</v>
      </c>
      <c r="F41" t="s">
        <v>84</v>
      </c>
      <c r="G41" t="s">
        <v>85</v>
      </c>
      <c r="H41" t="s">
        <v>209</v>
      </c>
      <c r="I41" s="30">
        <v>45918</v>
      </c>
      <c r="J41">
        <v>0</v>
      </c>
      <c r="K41">
        <v>0</v>
      </c>
      <c r="L41">
        <v>0</v>
      </c>
      <c r="M41">
        <v>0</v>
      </c>
      <c r="N41">
        <v>0</v>
      </c>
      <c r="O41">
        <v>0</v>
      </c>
      <c r="P41">
        <v>0</v>
      </c>
      <c r="Q41">
        <v>0</v>
      </c>
      <c r="R41">
        <v>0</v>
      </c>
      <c r="S41" t="s">
        <v>86</v>
      </c>
      <c r="T41">
        <v>0</v>
      </c>
      <c r="U41" t="s">
        <v>208</v>
      </c>
      <c r="V41" t="s">
        <v>167</v>
      </c>
      <c r="W41" t="s">
        <v>168</v>
      </c>
      <c r="X41">
        <v>63410.080000000002</v>
      </c>
      <c r="Y41" s="30">
        <v>45918</v>
      </c>
      <c r="Z41" s="30">
        <v>45930</v>
      </c>
      <c r="AA41" s="30">
        <v>45884</v>
      </c>
      <c r="AB41">
        <v>0</v>
      </c>
      <c r="AC41" t="s">
        <v>200</v>
      </c>
      <c r="AD41" s="32">
        <f>31705.04+31705.04</f>
        <v>63410.080000000002</v>
      </c>
      <c r="AE41" s="30">
        <v>45919</v>
      </c>
      <c r="AF41" s="31" t="s">
        <v>98</v>
      </c>
      <c r="AG41">
        <v>0</v>
      </c>
      <c r="AH41">
        <v>0</v>
      </c>
      <c r="AI41">
        <v>0</v>
      </c>
      <c r="AJ41">
        <v>0</v>
      </c>
      <c r="AK41">
        <v>0</v>
      </c>
    </row>
    <row r="42" spans="1:37" x14ac:dyDescent="0.25">
      <c r="A42">
        <v>2025</v>
      </c>
      <c r="B42">
        <v>17</v>
      </c>
      <c r="C42">
        <v>48</v>
      </c>
      <c r="D42">
        <v>5107190</v>
      </c>
      <c r="E42">
        <v>317001</v>
      </c>
      <c r="F42" t="s">
        <v>84</v>
      </c>
      <c r="G42" t="s">
        <v>85</v>
      </c>
      <c r="H42" t="s">
        <v>207</v>
      </c>
      <c r="I42" s="30">
        <v>45901</v>
      </c>
      <c r="J42">
        <v>0</v>
      </c>
      <c r="K42">
        <v>0</v>
      </c>
      <c r="L42">
        <v>0</v>
      </c>
      <c r="M42">
        <v>0</v>
      </c>
      <c r="N42">
        <v>0</v>
      </c>
      <c r="O42">
        <v>0</v>
      </c>
      <c r="P42">
        <v>0</v>
      </c>
      <c r="Q42">
        <v>0</v>
      </c>
      <c r="R42">
        <v>0</v>
      </c>
      <c r="S42" t="s">
        <v>86</v>
      </c>
      <c r="T42">
        <v>0</v>
      </c>
      <c r="U42" t="s">
        <v>206</v>
      </c>
      <c r="V42" t="s">
        <v>111</v>
      </c>
      <c r="W42" t="s">
        <v>112</v>
      </c>
      <c r="X42">
        <v>80000</v>
      </c>
      <c r="Y42" s="30">
        <v>45901</v>
      </c>
      <c r="Z42" s="30">
        <v>45930</v>
      </c>
      <c r="AA42" s="30">
        <v>45901</v>
      </c>
      <c r="AB42">
        <v>0</v>
      </c>
      <c r="AC42" t="s">
        <v>201</v>
      </c>
      <c r="AD42" s="32">
        <v>80000</v>
      </c>
      <c r="AE42" s="30">
        <v>45929</v>
      </c>
      <c r="AF42" s="31" t="s">
        <v>98</v>
      </c>
      <c r="AG42">
        <v>0</v>
      </c>
      <c r="AH42">
        <v>0</v>
      </c>
      <c r="AI42">
        <v>0</v>
      </c>
      <c r="AJ42">
        <v>0</v>
      </c>
      <c r="AK42">
        <v>0</v>
      </c>
    </row>
    <row r="43" spans="1:37" x14ac:dyDescent="0.25">
      <c r="A43">
        <v>2025</v>
      </c>
      <c r="B43">
        <v>17</v>
      </c>
      <c r="C43">
        <v>48</v>
      </c>
      <c r="D43">
        <v>5107190</v>
      </c>
      <c r="E43">
        <v>338001</v>
      </c>
      <c r="F43" t="s">
        <v>84</v>
      </c>
      <c r="G43" t="s">
        <v>85</v>
      </c>
      <c r="H43" t="s">
        <v>211</v>
      </c>
      <c r="I43" s="30">
        <v>45809</v>
      </c>
      <c r="J43">
        <v>0</v>
      </c>
      <c r="K43">
        <v>0</v>
      </c>
      <c r="L43">
        <v>0</v>
      </c>
      <c r="M43">
        <v>0</v>
      </c>
      <c r="N43">
        <v>0</v>
      </c>
      <c r="O43">
        <v>0</v>
      </c>
      <c r="P43">
        <v>0</v>
      </c>
      <c r="Q43">
        <v>0</v>
      </c>
      <c r="R43">
        <v>0</v>
      </c>
      <c r="S43" t="s">
        <v>86</v>
      </c>
      <c r="T43">
        <v>0</v>
      </c>
      <c r="U43" t="s">
        <v>226</v>
      </c>
      <c r="V43" t="s">
        <v>125</v>
      </c>
      <c r="W43" t="s">
        <v>126</v>
      </c>
      <c r="X43">
        <v>447226.52</v>
      </c>
      <c r="Y43" s="30">
        <v>45809</v>
      </c>
      <c r="Z43" s="30">
        <v>45930</v>
      </c>
      <c r="AA43" s="30">
        <v>45870</v>
      </c>
      <c r="AB43">
        <v>0</v>
      </c>
      <c r="AC43" t="s">
        <v>202</v>
      </c>
      <c r="AD43" s="32">
        <f>54878.32+54878.31+2050</f>
        <v>111806.63</v>
      </c>
      <c r="AE43" s="30">
        <v>45904</v>
      </c>
      <c r="AF43" s="31" t="s">
        <v>98</v>
      </c>
      <c r="AG43">
        <v>0</v>
      </c>
      <c r="AH43">
        <v>0</v>
      </c>
      <c r="AI43">
        <v>0</v>
      </c>
      <c r="AJ43">
        <v>0</v>
      </c>
      <c r="AK43">
        <v>0</v>
      </c>
    </row>
    <row r="44" spans="1:37" x14ac:dyDescent="0.25">
      <c r="A44">
        <v>2025</v>
      </c>
      <c r="B44">
        <v>17</v>
      </c>
      <c r="C44">
        <v>48</v>
      </c>
      <c r="D44">
        <v>5107190</v>
      </c>
      <c r="E44">
        <v>338001</v>
      </c>
      <c r="F44" t="s">
        <v>84</v>
      </c>
      <c r="G44" t="s">
        <v>85</v>
      </c>
      <c r="H44" t="s">
        <v>211</v>
      </c>
      <c r="I44" s="30">
        <v>45809</v>
      </c>
      <c r="J44">
        <v>0</v>
      </c>
      <c r="K44">
        <v>0</v>
      </c>
      <c r="L44">
        <v>0</v>
      </c>
      <c r="M44">
        <v>0</v>
      </c>
      <c r="N44">
        <v>0</v>
      </c>
      <c r="O44">
        <v>0</v>
      </c>
      <c r="P44">
        <v>0</v>
      </c>
      <c r="Q44">
        <v>0</v>
      </c>
      <c r="R44">
        <v>0</v>
      </c>
      <c r="S44" t="s">
        <v>86</v>
      </c>
      <c r="T44">
        <v>0</v>
      </c>
      <c r="U44" t="s">
        <v>210</v>
      </c>
      <c r="V44" t="s">
        <v>125</v>
      </c>
      <c r="W44" t="s">
        <v>126</v>
      </c>
      <c r="X44">
        <v>447226.52</v>
      </c>
      <c r="Y44" s="30">
        <v>45809</v>
      </c>
      <c r="Z44" s="30">
        <v>45930</v>
      </c>
      <c r="AA44" s="30">
        <v>45901</v>
      </c>
      <c r="AB44">
        <v>0</v>
      </c>
      <c r="AC44" t="s">
        <v>203</v>
      </c>
      <c r="AD44" s="32">
        <f>54878.32+54878.31+2050</f>
        <v>111806.63</v>
      </c>
      <c r="AE44" s="30">
        <v>45919</v>
      </c>
      <c r="AF44" s="31" t="s">
        <v>98</v>
      </c>
      <c r="AG44">
        <v>0</v>
      </c>
      <c r="AH44">
        <v>0</v>
      </c>
      <c r="AI44">
        <v>0</v>
      </c>
      <c r="AJ44">
        <v>0</v>
      </c>
      <c r="AK44">
        <v>0</v>
      </c>
    </row>
    <row r="45" spans="1:37" x14ac:dyDescent="0.25">
      <c r="A45">
        <v>2025</v>
      </c>
      <c r="B45">
        <v>17</v>
      </c>
      <c r="C45">
        <v>48</v>
      </c>
      <c r="D45">
        <v>7334010</v>
      </c>
      <c r="E45">
        <v>263001</v>
      </c>
      <c r="F45" t="s">
        <v>87</v>
      </c>
      <c r="G45" t="s">
        <v>88</v>
      </c>
      <c r="H45" t="s">
        <v>213</v>
      </c>
      <c r="I45" s="30">
        <v>45910</v>
      </c>
      <c r="J45" t="s">
        <v>216</v>
      </c>
      <c r="K45" t="s">
        <v>217</v>
      </c>
      <c r="L45">
        <v>66000</v>
      </c>
      <c r="M45" t="s">
        <v>219</v>
      </c>
      <c r="N45" t="s">
        <v>218</v>
      </c>
      <c r="O45">
        <v>70415</v>
      </c>
      <c r="P45" t="s">
        <v>220</v>
      </c>
      <c r="Q45" t="s">
        <v>221</v>
      </c>
      <c r="R45">
        <v>66996.23</v>
      </c>
      <c r="S45" t="s">
        <v>212</v>
      </c>
      <c r="T45" t="s">
        <v>214</v>
      </c>
      <c r="U45" t="s">
        <v>215</v>
      </c>
      <c r="V45" t="s">
        <v>205</v>
      </c>
      <c r="W45" t="s">
        <v>227</v>
      </c>
      <c r="X45">
        <v>64923.26</v>
      </c>
      <c r="Y45" s="30">
        <v>45910</v>
      </c>
      <c r="Z45" s="30">
        <v>45931</v>
      </c>
      <c r="AA45" s="30">
        <v>45912</v>
      </c>
      <c r="AB45">
        <v>0</v>
      </c>
      <c r="AC45" t="s">
        <v>204</v>
      </c>
      <c r="AD45" s="32">
        <v>64923.26</v>
      </c>
      <c r="AE45" s="30">
        <v>45919</v>
      </c>
      <c r="AF45">
        <v>65508137951</v>
      </c>
      <c r="AG45">
        <v>0</v>
      </c>
      <c r="AH45">
        <v>0</v>
      </c>
      <c r="AI45">
        <v>0</v>
      </c>
      <c r="AJ45">
        <v>0</v>
      </c>
      <c r="AK45">
        <v>0</v>
      </c>
    </row>
    <row r="46" spans="1:37" s="41" customFormat="1" x14ac:dyDescent="0.25">
      <c r="A46" s="41">
        <v>2025</v>
      </c>
      <c r="B46" s="41">
        <v>17</v>
      </c>
      <c r="C46" s="41">
        <v>48</v>
      </c>
      <c r="D46" s="41">
        <v>7334010</v>
      </c>
      <c r="E46" s="41">
        <v>398001</v>
      </c>
      <c r="F46" s="41" t="s">
        <v>87</v>
      </c>
      <c r="G46" s="41" t="s">
        <v>88</v>
      </c>
      <c r="H46" s="41">
        <v>915078</v>
      </c>
      <c r="I46" s="42">
        <v>45936</v>
      </c>
      <c r="J46" s="41">
        <v>0</v>
      </c>
      <c r="K46" s="41">
        <v>0</v>
      </c>
      <c r="L46" s="41">
        <v>0</v>
      </c>
      <c r="M46" s="41">
        <v>0</v>
      </c>
      <c r="N46" s="41">
        <v>0</v>
      </c>
      <c r="O46" s="41">
        <v>0</v>
      </c>
      <c r="P46" s="41">
        <v>0</v>
      </c>
      <c r="Q46" s="41">
        <v>0</v>
      </c>
      <c r="R46" s="41">
        <v>0</v>
      </c>
      <c r="S46" s="41" t="s">
        <v>86</v>
      </c>
      <c r="T46" s="41">
        <v>0</v>
      </c>
      <c r="U46" s="41" t="s">
        <v>248</v>
      </c>
      <c r="V46" s="41" t="s">
        <v>89</v>
      </c>
      <c r="W46" s="41" t="s">
        <v>90</v>
      </c>
      <c r="X46" s="41">
        <v>120753</v>
      </c>
      <c r="Y46" s="42">
        <v>45936</v>
      </c>
      <c r="Z46" s="42">
        <v>45930</v>
      </c>
      <c r="AA46" s="42">
        <v>45901</v>
      </c>
      <c r="AB46" s="41">
        <v>0</v>
      </c>
      <c r="AC46" s="41" t="s">
        <v>249</v>
      </c>
      <c r="AD46" s="43">
        <v>120753</v>
      </c>
      <c r="AE46" s="42">
        <v>45932</v>
      </c>
      <c r="AF46" s="41">
        <v>65508137951</v>
      </c>
      <c r="AG46" s="41">
        <v>0</v>
      </c>
      <c r="AH46" s="41">
        <v>0</v>
      </c>
      <c r="AI46" s="41">
        <v>0</v>
      </c>
      <c r="AJ46" s="41">
        <v>0</v>
      </c>
      <c r="AK46" s="41">
        <v>0</v>
      </c>
    </row>
    <row r="47" spans="1:37" s="37" customFormat="1" x14ac:dyDescent="0.25">
      <c r="A47" s="37">
        <v>2025</v>
      </c>
      <c r="B47" s="37">
        <v>17</v>
      </c>
      <c r="C47" s="37">
        <v>48</v>
      </c>
      <c r="D47" s="37">
        <v>5107190</v>
      </c>
      <c r="E47" s="37">
        <v>317001</v>
      </c>
      <c r="F47" s="37" t="s">
        <v>84</v>
      </c>
      <c r="G47" s="37" t="s">
        <v>85</v>
      </c>
      <c r="H47" s="37" t="s">
        <v>373</v>
      </c>
      <c r="I47" s="38">
        <v>45931</v>
      </c>
      <c r="J47" s="37">
        <v>0</v>
      </c>
      <c r="K47" s="37">
        <v>0</v>
      </c>
      <c r="L47" s="37">
        <v>0</v>
      </c>
      <c r="M47" s="37">
        <v>0</v>
      </c>
      <c r="N47" s="37">
        <v>0</v>
      </c>
      <c r="O47" s="37">
        <v>0</v>
      </c>
      <c r="P47" s="37">
        <v>0</v>
      </c>
      <c r="Q47" s="37">
        <v>0</v>
      </c>
      <c r="R47" s="37">
        <v>0</v>
      </c>
      <c r="S47" s="37" t="s">
        <v>86</v>
      </c>
      <c r="T47" s="37">
        <v>0</v>
      </c>
      <c r="U47" s="37" t="s">
        <v>250</v>
      </c>
      <c r="V47" s="37" t="s">
        <v>111</v>
      </c>
      <c r="W47" s="37" t="s">
        <v>112</v>
      </c>
      <c r="X47" s="37">
        <v>80000</v>
      </c>
      <c r="Y47" s="38">
        <v>45931</v>
      </c>
      <c r="Z47" s="38">
        <v>45961</v>
      </c>
      <c r="AA47" s="38">
        <v>45931</v>
      </c>
      <c r="AB47" s="37">
        <v>0</v>
      </c>
      <c r="AC47" s="37" t="s">
        <v>251</v>
      </c>
      <c r="AD47" s="39">
        <f>40000+40000</f>
        <v>80000</v>
      </c>
      <c r="AE47" s="38">
        <v>45952</v>
      </c>
      <c r="AF47" s="40" t="s">
        <v>98</v>
      </c>
      <c r="AG47" s="37">
        <v>0</v>
      </c>
      <c r="AH47" s="37">
        <v>0</v>
      </c>
      <c r="AI47" s="37">
        <v>0</v>
      </c>
      <c r="AJ47" s="37">
        <v>0</v>
      </c>
      <c r="AK47" s="37">
        <v>0</v>
      </c>
    </row>
    <row r="48" spans="1:37" x14ac:dyDescent="0.25">
      <c r="A48">
        <v>2025</v>
      </c>
      <c r="B48">
        <v>17</v>
      </c>
      <c r="C48">
        <v>48</v>
      </c>
      <c r="D48">
        <v>5107190</v>
      </c>
      <c r="E48">
        <v>311001</v>
      </c>
      <c r="F48" t="s">
        <v>84</v>
      </c>
      <c r="G48" t="s">
        <v>85</v>
      </c>
      <c r="H48" t="s">
        <v>252</v>
      </c>
      <c r="I48" s="30">
        <v>45950</v>
      </c>
      <c r="J48">
        <v>0</v>
      </c>
      <c r="K48">
        <v>0</v>
      </c>
      <c r="L48">
        <v>0</v>
      </c>
      <c r="M48">
        <v>0</v>
      </c>
      <c r="N48">
        <v>0</v>
      </c>
      <c r="O48">
        <v>0</v>
      </c>
      <c r="P48">
        <v>0</v>
      </c>
      <c r="Q48">
        <v>0</v>
      </c>
      <c r="R48">
        <v>0</v>
      </c>
      <c r="S48" t="s">
        <v>86</v>
      </c>
      <c r="T48">
        <v>0</v>
      </c>
      <c r="U48" t="s">
        <v>253</v>
      </c>
      <c r="V48" t="s">
        <v>167</v>
      </c>
      <c r="W48" t="s">
        <v>168</v>
      </c>
      <c r="X48">
        <v>58614.74</v>
      </c>
      <c r="Y48" s="30">
        <v>45950</v>
      </c>
      <c r="Z48" s="30">
        <v>45963</v>
      </c>
      <c r="AA48" s="30">
        <v>45915</v>
      </c>
      <c r="AB48">
        <v>0</v>
      </c>
      <c r="AC48" t="s">
        <v>254</v>
      </c>
      <c r="AD48" s="32">
        <v>58614.74</v>
      </c>
      <c r="AE48" s="30">
        <v>45953</v>
      </c>
      <c r="AF48" s="31" t="s">
        <v>98</v>
      </c>
      <c r="AG48">
        <v>0</v>
      </c>
      <c r="AH48">
        <v>0</v>
      </c>
      <c r="AI48">
        <v>0</v>
      </c>
      <c r="AJ48">
        <v>0</v>
      </c>
      <c r="AK48">
        <v>0</v>
      </c>
    </row>
    <row r="49" spans="1:37" x14ac:dyDescent="0.25">
      <c r="A49">
        <v>2025</v>
      </c>
      <c r="B49">
        <v>17</v>
      </c>
      <c r="C49">
        <v>48</v>
      </c>
      <c r="D49">
        <v>5107190</v>
      </c>
      <c r="E49">
        <v>338001</v>
      </c>
      <c r="F49" t="s">
        <v>84</v>
      </c>
      <c r="G49" t="s">
        <v>85</v>
      </c>
      <c r="H49" t="s">
        <v>255</v>
      </c>
      <c r="I49" s="30">
        <v>45931</v>
      </c>
      <c r="J49">
        <v>0</v>
      </c>
      <c r="K49">
        <v>0</v>
      </c>
      <c r="L49">
        <v>0</v>
      </c>
      <c r="M49">
        <v>0</v>
      </c>
      <c r="N49">
        <v>0</v>
      </c>
      <c r="O49">
        <v>0</v>
      </c>
      <c r="P49">
        <v>0</v>
      </c>
      <c r="Q49">
        <v>0</v>
      </c>
      <c r="R49">
        <v>0</v>
      </c>
      <c r="S49" t="s">
        <v>86</v>
      </c>
      <c r="T49">
        <v>0</v>
      </c>
      <c r="U49" t="s">
        <v>256</v>
      </c>
      <c r="V49" t="s">
        <v>125</v>
      </c>
      <c r="W49" t="s">
        <v>126</v>
      </c>
      <c r="X49">
        <v>335419.89</v>
      </c>
      <c r="Y49" s="30">
        <v>45931</v>
      </c>
      <c r="Z49" s="30">
        <v>46022</v>
      </c>
      <c r="AA49" s="30">
        <v>45931</v>
      </c>
      <c r="AB49">
        <v>0</v>
      </c>
      <c r="AC49" t="s">
        <v>257</v>
      </c>
      <c r="AD49" s="32">
        <f>54878.32+54878.31+2050</f>
        <v>111806.63</v>
      </c>
      <c r="AE49" s="30">
        <v>45959</v>
      </c>
      <c r="AF49" s="31" t="s">
        <v>98</v>
      </c>
      <c r="AG49">
        <v>0</v>
      </c>
      <c r="AH49">
        <v>0</v>
      </c>
      <c r="AI49">
        <v>0</v>
      </c>
      <c r="AJ49">
        <v>0</v>
      </c>
      <c r="AK49">
        <v>0</v>
      </c>
    </row>
    <row r="50" spans="1:37" x14ac:dyDescent="0.25">
      <c r="A50">
        <v>2025</v>
      </c>
      <c r="B50">
        <v>17</v>
      </c>
      <c r="C50">
        <v>48</v>
      </c>
      <c r="D50">
        <v>7334010</v>
      </c>
      <c r="E50">
        <v>331002</v>
      </c>
      <c r="F50" t="s">
        <v>84</v>
      </c>
      <c r="G50" t="s">
        <v>88</v>
      </c>
      <c r="H50" t="s">
        <v>258</v>
      </c>
      <c r="I50" s="30">
        <v>45917</v>
      </c>
      <c r="J50" t="s">
        <v>263</v>
      </c>
      <c r="K50" t="s">
        <v>264</v>
      </c>
      <c r="L50">
        <v>157172.41</v>
      </c>
      <c r="M50" t="s">
        <v>261</v>
      </c>
      <c r="N50" t="s">
        <v>262</v>
      </c>
      <c r="O50">
        <v>150775.85999999999</v>
      </c>
      <c r="P50" t="s">
        <v>259</v>
      </c>
      <c r="Q50" t="s">
        <v>260</v>
      </c>
      <c r="R50">
        <v>136155.18</v>
      </c>
      <c r="S50" t="s">
        <v>265</v>
      </c>
      <c r="T50" t="s">
        <v>266</v>
      </c>
      <c r="U50" t="s">
        <v>372</v>
      </c>
      <c r="V50" t="s">
        <v>259</v>
      </c>
      <c r="W50" t="s">
        <v>260</v>
      </c>
      <c r="X50">
        <v>136155.18</v>
      </c>
      <c r="Y50" s="30">
        <v>45917</v>
      </c>
      <c r="Z50" s="30">
        <v>46112</v>
      </c>
      <c r="AA50" s="30">
        <v>46112</v>
      </c>
      <c r="AB50">
        <v>0</v>
      </c>
      <c r="AC50" t="s">
        <v>267</v>
      </c>
      <c r="AD50" s="32">
        <v>68077.59</v>
      </c>
      <c r="AE50" s="30">
        <v>45958</v>
      </c>
      <c r="AF50">
        <v>65508137951</v>
      </c>
      <c r="AG50">
        <v>0</v>
      </c>
      <c r="AH50">
        <v>0</v>
      </c>
      <c r="AI50">
        <v>0</v>
      </c>
      <c r="AJ50">
        <v>0</v>
      </c>
      <c r="AK50">
        <v>14900</v>
      </c>
    </row>
    <row r="51" spans="1:37" x14ac:dyDescent="0.25">
      <c r="A51">
        <v>2025</v>
      </c>
      <c r="B51">
        <v>17</v>
      </c>
      <c r="C51">
        <v>48</v>
      </c>
      <c r="D51">
        <v>5107190</v>
      </c>
      <c r="E51">
        <v>338001</v>
      </c>
      <c r="F51" t="s">
        <v>84</v>
      </c>
      <c r="G51" t="s">
        <v>85</v>
      </c>
      <c r="H51" t="s">
        <v>255</v>
      </c>
      <c r="I51" s="30">
        <v>45931</v>
      </c>
      <c r="J51">
        <v>0</v>
      </c>
      <c r="K51">
        <v>0</v>
      </c>
      <c r="L51">
        <v>0</v>
      </c>
      <c r="M51">
        <v>0</v>
      </c>
      <c r="N51">
        <v>0</v>
      </c>
      <c r="O51">
        <v>0</v>
      </c>
      <c r="P51">
        <v>0</v>
      </c>
      <c r="Q51">
        <v>0</v>
      </c>
      <c r="R51">
        <v>0</v>
      </c>
      <c r="S51" t="s">
        <v>86</v>
      </c>
      <c r="T51">
        <v>0</v>
      </c>
      <c r="U51" t="s">
        <v>268</v>
      </c>
      <c r="V51" t="s">
        <v>125</v>
      </c>
      <c r="W51" t="s">
        <v>126</v>
      </c>
      <c r="X51">
        <v>335419.89</v>
      </c>
      <c r="Y51" s="30">
        <v>45931</v>
      </c>
      <c r="Z51" s="30">
        <v>46022</v>
      </c>
      <c r="AA51" s="30">
        <v>45962</v>
      </c>
      <c r="AB51">
        <v>0</v>
      </c>
      <c r="AC51" t="s">
        <v>269</v>
      </c>
      <c r="AD51" s="32">
        <f>54878.32+54878.31+2050</f>
        <v>111806.63</v>
      </c>
      <c r="AE51" s="30">
        <v>45981</v>
      </c>
      <c r="AF51" s="31" t="s">
        <v>98</v>
      </c>
      <c r="AG51">
        <v>0</v>
      </c>
      <c r="AH51">
        <v>0</v>
      </c>
      <c r="AI51">
        <v>0</v>
      </c>
      <c r="AJ51">
        <v>0</v>
      </c>
      <c r="AK51">
        <v>0</v>
      </c>
    </row>
    <row r="52" spans="1:37" x14ac:dyDescent="0.25">
      <c r="A52">
        <v>2025</v>
      </c>
      <c r="B52">
        <v>17</v>
      </c>
      <c r="C52">
        <v>48</v>
      </c>
      <c r="D52">
        <v>5107190</v>
      </c>
      <c r="E52">
        <v>311001</v>
      </c>
      <c r="F52" t="s">
        <v>84</v>
      </c>
      <c r="G52" t="s">
        <v>85</v>
      </c>
      <c r="H52" t="s">
        <v>270</v>
      </c>
      <c r="I52" s="30">
        <v>45980</v>
      </c>
      <c r="J52">
        <v>0</v>
      </c>
      <c r="K52">
        <v>0</v>
      </c>
      <c r="L52">
        <v>0</v>
      </c>
      <c r="M52">
        <v>0</v>
      </c>
      <c r="N52">
        <v>0</v>
      </c>
      <c r="O52">
        <v>0</v>
      </c>
      <c r="P52">
        <v>0</v>
      </c>
      <c r="Q52">
        <v>0</v>
      </c>
      <c r="R52">
        <v>0</v>
      </c>
      <c r="S52" t="s">
        <v>86</v>
      </c>
      <c r="T52">
        <v>0</v>
      </c>
      <c r="U52" t="s">
        <v>271</v>
      </c>
      <c r="V52" t="s">
        <v>167</v>
      </c>
      <c r="W52" t="s">
        <v>168</v>
      </c>
      <c r="X52">
        <v>62797.84</v>
      </c>
      <c r="Y52" s="30">
        <v>45980</v>
      </c>
      <c r="Z52" s="30">
        <v>45993</v>
      </c>
      <c r="AA52" s="30">
        <v>45946</v>
      </c>
      <c r="AB52">
        <v>0</v>
      </c>
      <c r="AC52" t="s">
        <v>272</v>
      </c>
      <c r="AD52" s="32">
        <v>62797.84</v>
      </c>
      <c r="AE52" s="30">
        <v>45981</v>
      </c>
      <c r="AF52" s="31" t="s">
        <v>98</v>
      </c>
      <c r="AG52">
        <v>0</v>
      </c>
      <c r="AH52">
        <v>0</v>
      </c>
      <c r="AI52">
        <v>0</v>
      </c>
      <c r="AJ52">
        <v>0</v>
      </c>
      <c r="AK52">
        <v>0</v>
      </c>
    </row>
    <row r="53" spans="1:37" x14ac:dyDescent="0.25">
      <c r="A53">
        <v>2025</v>
      </c>
      <c r="B53">
        <v>17</v>
      </c>
      <c r="C53">
        <v>48</v>
      </c>
      <c r="D53">
        <v>7334010</v>
      </c>
      <c r="E53">
        <v>398001</v>
      </c>
      <c r="F53" t="s">
        <v>87</v>
      </c>
      <c r="G53" t="s">
        <v>88</v>
      </c>
      <c r="H53" t="s">
        <v>273</v>
      </c>
      <c r="I53" s="30">
        <v>45967</v>
      </c>
      <c r="J53">
        <v>0</v>
      </c>
      <c r="K53">
        <v>0</v>
      </c>
      <c r="L53">
        <v>0</v>
      </c>
      <c r="M53">
        <v>0</v>
      </c>
      <c r="N53">
        <v>0</v>
      </c>
      <c r="O53">
        <v>0</v>
      </c>
      <c r="P53">
        <v>0</v>
      </c>
      <c r="Q53">
        <v>0</v>
      </c>
      <c r="R53">
        <v>0</v>
      </c>
      <c r="S53" t="s">
        <v>86</v>
      </c>
      <c r="T53">
        <v>0</v>
      </c>
      <c r="U53" t="s">
        <v>274</v>
      </c>
      <c r="V53" t="s">
        <v>89</v>
      </c>
      <c r="W53" t="s">
        <v>90</v>
      </c>
      <c r="X53">
        <v>118998</v>
      </c>
      <c r="Y53" s="30">
        <v>45967</v>
      </c>
      <c r="Z53" s="30">
        <v>45961</v>
      </c>
      <c r="AA53" s="30">
        <v>45839</v>
      </c>
      <c r="AB53">
        <v>0</v>
      </c>
      <c r="AC53" t="s">
        <v>275</v>
      </c>
      <c r="AD53" s="32">
        <v>118998</v>
      </c>
      <c r="AE53" s="30">
        <v>45965</v>
      </c>
      <c r="AF53">
        <v>65508137951</v>
      </c>
      <c r="AG53">
        <v>0</v>
      </c>
      <c r="AH53">
        <v>0</v>
      </c>
      <c r="AI53">
        <v>0</v>
      </c>
      <c r="AJ53">
        <v>0</v>
      </c>
      <c r="AK53">
        <v>0</v>
      </c>
    </row>
    <row r="54" spans="1:37" s="37" customFormat="1" x14ac:dyDescent="0.25">
      <c r="A54" s="37">
        <v>2025</v>
      </c>
      <c r="B54" s="37">
        <v>17</v>
      </c>
      <c r="C54" s="37">
        <v>48</v>
      </c>
      <c r="D54" s="37">
        <v>5107190</v>
      </c>
      <c r="E54" s="37">
        <v>317001</v>
      </c>
      <c r="F54" s="37" t="s">
        <v>84</v>
      </c>
      <c r="G54" s="37" t="s">
        <v>85</v>
      </c>
      <c r="H54" s="37" t="s">
        <v>374</v>
      </c>
      <c r="I54" s="38">
        <v>45962</v>
      </c>
      <c r="J54" s="37">
        <v>0</v>
      </c>
      <c r="K54" s="37">
        <v>0</v>
      </c>
      <c r="L54" s="37">
        <v>0</v>
      </c>
      <c r="M54" s="37">
        <v>0</v>
      </c>
      <c r="N54" s="37">
        <v>0</v>
      </c>
      <c r="O54" s="37">
        <v>0</v>
      </c>
      <c r="P54" s="37">
        <v>0</v>
      </c>
      <c r="Q54" s="37">
        <v>0</v>
      </c>
      <c r="R54" s="37">
        <v>0</v>
      </c>
      <c r="S54" s="37" t="s">
        <v>86</v>
      </c>
      <c r="T54" s="37">
        <v>0</v>
      </c>
      <c r="U54" s="37" t="s">
        <v>276</v>
      </c>
      <c r="V54" s="37" t="s">
        <v>111</v>
      </c>
      <c r="W54" s="37" t="s">
        <v>112</v>
      </c>
      <c r="X54" s="37">
        <v>80000</v>
      </c>
      <c r="Y54" s="38">
        <v>45962</v>
      </c>
      <c r="Z54" s="38">
        <v>45991</v>
      </c>
      <c r="AA54" s="38">
        <v>45962</v>
      </c>
      <c r="AB54" s="37">
        <v>0</v>
      </c>
      <c r="AC54" s="37" t="s">
        <v>277</v>
      </c>
      <c r="AD54" s="39">
        <f>40000+40000</f>
        <v>80000</v>
      </c>
      <c r="AE54" s="38">
        <v>45975</v>
      </c>
      <c r="AF54" s="40" t="s">
        <v>98</v>
      </c>
      <c r="AG54" s="37">
        <v>0</v>
      </c>
      <c r="AH54" s="37">
        <v>0</v>
      </c>
      <c r="AI54" s="37">
        <v>0</v>
      </c>
      <c r="AJ54" s="37">
        <v>0</v>
      </c>
      <c r="AK54" s="37">
        <v>0</v>
      </c>
    </row>
    <row r="55" spans="1:37" x14ac:dyDescent="0.25">
      <c r="A55">
        <v>2025</v>
      </c>
      <c r="B55">
        <v>17</v>
      </c>
      <c r="C55">
        <v>48</v>
      </c>
      <c r="D55">
        <v>5107190</v>
      </c>
      <c r="E55">
        <v>331004</v>
      </c>
      <c r="F55" t="s">
        <v>278</v>
      </c>
      <c r="G55" s="37" t="s">
        <v>314</v>
      </c>
      <c r="H55" s="37" t="s">
        <v>375</v>
      </c>
      <c r="I55" s="38">
        <v>45959</v>
      </c>
      <c r="J55" s="37">
        <v>0</v>
      </c>
      <c r="K55">
        <v>0</v>
      </c>
      <c r="L55">
        <v>0</v>
      </c>
      <c r="M55">
        <v>0</v>
      </c>
      <c r="N55">
        <v>0</v>
      </c>
      <c r="O55">
        <v>0</v>
      </c>
      <c r="P55">
        <v>0</v>
      </c>
      <c r="Q55">
        <v>0</v>
      </c>
      <c r="R55">
        <v>0</v>
      </c>
      <c r="S55" t="s">
        <v>86</v>
      </c>
      <c r="T55">
        <v>0</v>
      </c>
      <c r="U55" t="s">
        <v>279</v>
      </c>
      <c r="V55" t="s">
        <v>280</v>
      </c>
      <c r="W55" t="s">
        <v>281</v>
      </c>
      <c r="X55">
        <v>135000</v>
      </c>
      <c r="Y55" s="30">
        <v>45959</v>
      </c>
      <c r="Z55" s="30">
        <v>46346</v>
      </c>
      <c r="AA55" s="30">
        <v>45982</v>
      </c>
      <c r="AB55">
        <v>0</v>
      </c>
      <c r="AC55" t="s">
        <v>282</v>
      </c>
      <c r="AD55" s="32">
        <v>135000</v>
      </c>
      <c r="AE55" s="30">
        <v>45975</v>
      </c>
      <c r="AF55" s="31" t="s">
        <v>98</v>
      </c>
      <c r="AG55">
        <v>0</v>
      </c>
      <c r="AH55">
        <v>0</v>
      </c>
      <c r="AI55">
        <v>0</v>
      </c>
      <c r="AJ55">
        <v>0</v>
      </c>
      <c r="AK55">
        <v>0</v>
      </c>
    </row>
    <row r="56" spans="1:37" x14ac:dyDescent="0.25">
      <c r="A56">
        <v>2025</v>
      </c>
      <c r="B56">
        <v>17</v>
      </c>
      <c r="C56">
        <v>48</v>
      </c>
      <c r="D56">
        <v>7334010</v>
      </c>
      <c r="E56">
        <v>336002</v>
      </c>
      <c r="F56" t="s">
        <v>278</v>
      </c>
      <c r="G56" t="s">
        <v>88</v>
      </c>
      <c r="H56" t="s">
        <v>376</v>
      </c>
      <c r="I56" s="30">
        <v>45923</v>
      </c>
      <c r="J56" t="s">
        <v>283</v>
      </c>
      <c r="K56" t="s">
        <v>284</v>
      </c>
      <c r="L56">
        <v>64954.42</v>
      </c>
      <c r="M56" t="s">
        <v>285</v>
      </c>
      <c r="N56" t="s">
        <v>286</v>
      </c>
      <c r="O56">
        <v>154164</v>
      </c>
      <c r="P56" t="s">
        <v>287</v>
      </c>
      <c r="Q56" t="s">
        <v>288</v>
      </c>
      <c r="R56">
        <v>180166.32</v>
      </c>
      <c r="S56" t="s">
        <v>145</v>
      </c>
      <c r="T56">
        <v>0</v>
      </c>
      <c r="U56" t="s">
        <v>289</v>
      </c>
      <c r="V56" t="s">
        <v>283</v>
      </c>
      <c r="W56" t="s">
        <v>284</v>
      </c>
      <c r="X56">
        <v>64954.43</v>
      </c>
      <c r="Y56" s="30">
        <v>45923</v>
      </c>
      <c r="Z56" s="30">
        <v>45958</v>
      </c>
      <c r="AA56" s="30">
        <v>45924</v>
      </c>
      <c r="AB56">
        <v>0</v>
      </c>
      <c r="AC56" t="s">
        <v>290</v>
      </c>
      <c r="AD56" s="32">
        <v>64954.43</v>
      </c>
      <c r="AE56" s="30">
        <v>45981</v>
      </c>
      <c r="AF56">
        <v>65508137951</v>
      </c>
      <c r="AG56">
        <v>0</v>
      </c>
      <c r="AH56">
        <v>0</v>
      </c>
      <c r="AI56">
        <v>0</v>
      </c>
      <c r="AJ56">
        <v>0</v>
      </c>
      <c r="AK56">
        <v>5599.52</v>
      </c>
    </row>
    <row r="57" spans="1:37" s="33" customFormat="1" x14ac:dyDescent="0.25">
      <c r="A57" s="33">
        <v>2025</v>
      </c>
      <c r="B57" s="33">
        <v>17</v>
      </c>
      <c r="C57" s="33">
        <v>48</v>
      </c>
      <c r="D57" s="33">
        <v>7334010</v>
      </c>
      <c r="E57" s="33">
        <v>398001</v>
      </c>
      <c r="F57" s="33" t="s">
        <v>87</v>
      </c>
      <c r="G57" s="33" t="s">
        <v>88</v>
      </c>
      <c r="H57" s="33">
        <v>36777145</v>
      </c>
      <c r="I57" s="34">
        <v>45992</v>
      </c>
      <c r="J57" s="33">
        <v>0</v>
      </c>
      <c r="K57" s="33">
        <v>0</v>
      </c>
      <c r="L57" s="33">
        <v>0</v>
      </c>
      <c r="M57" s="33">
        <v>0</v>
      </c>
      <c r="N57" s="33">
        <v>0</v>
      </c>
      <c r="O57" s="33">
        <v>0</v>
      </c>
      <c r="P57" s="33">
        <v>0</v>
      </c>
      <c r="Q57" s="33">
        <v>0</v>
      </c>
      <c r="R57" s="33">
        <v>0</v>
      </c>
      <c r="S57" s="33" t="s">
        <v>86</v>
      </c>
      <c r="T57" s="33">
        <v>0</v>
      </c>
      <c r="U57" s="33" t="s">
        <v>320</v>
      </c>
      <c r="V57" s="33" t="s">
        <v>89</v>
      </c>
      <c r="W57" s="33" t="s">
        <v>90</v>
      </c>
      <c r="X57" s="33">
        <v>130807</v>
      </c>
      <c r="Y57" s="34">
        <v>45992</v>
      </c>
      <c r="Z57" s="34">
        <v>45991</v>
      </c>
      <c r="AA57" s="34">
        <v>45962</v>
      </c>
      <c r="AB57" s="33">
        <v>0</v>
      </c>
      <c r="AC57" s="33" t="s">
        <v>321</v>
      </c>
      <c r="AD57" s="35">
        <v>118998</v>
      </c>
      <c r="AE57" s="34">
        <v>45992</v>
      </c>
      <c r="AF57" s="33">
        <v>450513814</v>
      </c>
      <c r="AG57" s="33">
        <v>0</v>
      </c>
      <c r="AH57" s="33">
        <v>0</v>
      </c>
      <c r="AI57" s="33">
        <v>0</v>
      </c>
      <c r="AJ57" s="33">
        <v>0</v>
      </c>
      <c r="AK57" s="33">
        <v>0</v>
      </c>
    </row>
    <row r="58" spans="1:37" x14ac:dyDescent="0.25">
      <c r="A58">
        <v>2025</v>
      </c>
      <c r="B58">
        <v>17</v>
      </c>
      <c r="C58">
        <v>48</v>
      </c>
      <c r="D58">
        <v>5107190</v>
      </c>
      <c r="E58">
        <v>327001</v>
      </c>
      <c r="F58" t="s">
        <v>278</v>
      </c>
      <c r="G58" s="37" t="s">
        <v>314</v>
      </c>
      <c r="H58" s="37" t="s">
        <v>377</v>
      </c>
      <c r="I58" s="38">
        <v>45959</v>
      </c>
      <c r="J58" s="37">
        <v>0</v>
      </c>
      <c r="K58">
        <v>0</v>
      </c>
      <c r="L58">
        <v>0</v>
      </c>
      <c r="M58">
        <v>0</v>
      </c>
      <c r="N58">
        <v>0</v>
      </c>
      <c r="O58">
        <v>0</v>
      </c>
      <c r="P58">
        <v>0</v>
      </c>
      <c r="Q58">
        <v>0</v>
      </c>
      <c r="R58">
        <v>0</v>
      </c>
      <c r="S58" t="s">
        <v>86</v>
      </c>
      <c r="T58">
        <v>0</v>
      </c>
      <c r="U58" t="s">
        <v>291</v>
      </c>
      <c r="V58" t="s">
        <v>292</v>
      </c>
      <c r="W58" t="s">
        <v>293</v>
      </c>
      <c r="X58">
        <v>38045.68</v>
      </c>
      <c r="Y58" s="30">
        <v>45959</v>
      </c>
      <c r="Z58" s="30">
        <v>46357</v>
      </c>
      <c r="AA58" s="30">
        <v>45993</v>
      </c>
      <c r="AB58">
        <v>0</v>
      </c>
      <c r="AC58" t="s">
        <v>294</v>
      </c>
      <c r="AD58" s="32">
        <v>38045.68</v>
      </c>
      <c r="AE58" s="30">
        <v>45996</v>
      </c>
      <c r="AF58" s="31" t="s">
        <v>98</v>
      </c>
      <c r="AG58">
        <v>0</v>
      </c>
      <c r="AH58">
        <v>0</v>
      </c>
      <c r="AI58">
        <v>0</v>
      </c>
      <c r="AJ58">
        <v>0</v>
      </c>
      <c r="AK58">
        <v>3279.8</v>
      </c>
    </row>
    <row r="59" spans="1:37" x14ac:dyDescent="0.25">
      <c r="A59">
        <v>2025</v>
      </c>
      <c r="B59">
        <v>17</v>
      </c>
      <c r="C59">
        <v>48</v>
      </c>
      <c r="D59">
        <v>5107190</v>
      </c>
      <c r="E59">
        <v>327001</v>
      </c>
      <c r="F59" t="s">
        <v>278</v>
      </c>
      <c r="G59" s="37" t="s">
        <v>314</v>
      </c>
      <c r="H59" t="s">
        <v>378</v>
      </c>
      <c r="I59" s="30">
        <v>45959</v>
      </c>
      <c r="J59">
        <v>0</v>
      </c>
      <c r="K59">
        <v>0</v>
      </c>
      <c r="L59">
        <v>0</v>
      </c>
      <c r="M59">
        <v>0</v>
      </c>
      <c r="N59">
        <v>0</v>
      </c>
      <c r="O59">
        <v>0</v>
      </c>
      <c r="P59">
        <v>0</v>
      </c>
      <c r="Q59">
        <v>0</v>
      </c>
      <c r="R59">
        <v>0</v>
      </c>
      <c r="S59" t="s">
        <v>86</v>
      </c>
      <c r="T59">
        <v>0</v>
      </c>
      <c r="U59" t="s">
        <v>295</v>
      </c>
      <c r="V59" t="s">
        <v>296</v>
      </c>
      <c r="W59" t="s">
        <v>297</v>
      </c>
      <c r="X59">
        <v>192585.52</v>
      </c>
      <c r="Y59" s="30">
        <v>45959</v>
      </c>
      <c r="Z59" s="30">
        <v>46349</v>
      </c>
      <c r="AA59" s="30">
        <v>45985</v>
      </c>
      <c r="AB59">
        <v>0</v>
      </c>
      <c r="AC59" t="s">
        <v>298</v>
      </c>
      <c r="AD59" s="32">
        <v>192585.52</v>
      </c>
      <c r="AE59" s="30">
        <v>45996</v>
      </c>
      <c r="AF59" s="31" t="s">
        <v>98</v>
      </c>
      <c r="AG59">
        <v>0</v>
      </c>
      <c r="AH59">
        <v>0</v>
      </c>
      <c r="AI59">
        <v>0</v>
      </c>
      <c r="AJ59">
        <v>0</v>
      </c>
      <c r="AK59">
        <v>16602.2</v>
      </c>
    </row>
    <row r="60" spans="1:37" x14ac:dyDescent="0.25">
      <c r="A60">
        <v>2025</v>
      </c>
      <c r="B60">
        <v>17</v>
      </c>
      <c r="C60">
        <v>48</v>
      </c>
      <c r="D60">
        <v>7334010</v>
      </c>
      <c r="E60">
        <v>521001</v>
      </c>
      <c r="F60" t="s">
        <v>278</v>
      </c>
      <c r="G60" s="37" t="s">
        <v>88</v>
      </c>
      <c r="H60" t="s">
        <v>386</v>
      </c>
      <c r="I60" s="30">
        <v>45985</v>
      </c>
      <c r="J60" s="37">
        <v>0</v>
      </c>
      <c r="K60">
        <v>0</v>
      </c>
      <c r="L60">
        <v>0</v>
      </c>
      <c r="M60">
        <v>0</v>
      </c>
      <c r="N60">
        <v>0</v>
      </c>
      <c r="O60">
        <v>0</v>
      </c>
      <c r="P60">
        <v>0</v>
      </c>
      <c r="Q60">
        <v>0</v>
      </c>
      <c r="R60">
        <v>0</v>
      </c>
      <c r="S60" t="s">
        <v>212</v>
      </c>
      <c r="T60" t="s">
        <v>322</v>
      </c>
      <c r="U60" t="s">
        <v>299</v>
      </c>
      <c r="V60" t="s">
        <v>300</v>
      </c>
      <c r="W60" t="s">
        <v>301</v>
      </c>
      <c r="X60">
        <v>691850.13</v>
      </c>
      <c r="Y60" s="30">
        <v>45985</v>
      </c>
      <c r="Z60" s="30">
        <v>45998</v>
      </c>
      <c r="AA60" s="30">
        <v>45993</v>
      </c>
      <c r="AB60">
        <v>0</v>
      </c>
      <c r="AC60" t="s">
        <v>323</v>
      </c>
      <c r="AD60" s="32">
        <v>691850.13</v>
      </c>
      <c r="AE60" s="30">
        <v>46001</v>
      </c>
      <c r="AF60">
        <v>450513814</v>
      </c>
      <c r="AG60">
        <v>0</v>
      </c>
      <c r="AH60">
        <v>0</v>
      </c>
      <c r="AI60">
        <v>0</v>
      </c>
      <c r="AJ60">
        <v>0</v>
      </c>
      <c r="AK60">
        <v>59642.25</v>
      </c>
    </row>
    <row r="61" spans="1:37" x14ac:dyDescent="0.25">
      <c r="A61">
        <v>2025</v>
      </c>
      <c r="B61">
        <v>17</v>
      </c>
      <c r="C61">
        <v>48</v>
      </c>
      <c r="D61">
        <v>5107190</v>
      </c>
      <c r="E61">
        <v>249001</v>
      </c>
      <c r="F61" t="s">
        <v>84</v>
      </c>
      <c r="G61" s="37" t="s">
        <v>85</v>
      </c>
      <c r="H61" t="s">
        <v>379</v>
      </c>
      <c r="I61" s="30">
        <v>45985</v>
      </c>
      <c r="J61" s="37">
        <v>0</v>
      </c>
      <c r="K61">
        <v>0</v>
      </c>
      <c r="L61">
        <v>0</v>
      </c>
      <c r="M61">
        <v>0</v>
      </c>
      <c r="N61">
        <v>0</v>
      </c>
      <c r="O61">
        <v>0</v>
      </c>
      <c r="P61">
        <v>0</v>
      </c>
      <c r="Q61">
        <v>0</v>
      </c>
      <c r="R61">
        <v>0</v>
      </c>
      <c r="S61" t="s">
        <v>212</v>
      </c>
      <c r="T61" t="s">
        <v>310</v>
      </c>
      <c r="U61" t="s">
        <v>324</v>
      </c>
      <c r="V61" t="s">
        <v>325</v>
      </c>
      <c r="W61" t="s">
        <v>326</v>
      </c>
      <c r="X61">
        <v>69832</v>
      </c>
      <c r="Y61" s="30">
        <v>45985</v>
      </c>
      <c r="Z61" s="30">
        <v>46028</v>
      </c>
      <c r="AA61" s="30">
        <v>45993</v>
      </c>
      <c r="AB61">
        <v>0</v>
      </c>
      <c r="AC61" s="30" t="s">
        <v>327</v>
      </c>
      <c r="AD61" s="32">
        <v>69832</v>
      </c>
      <c r="AE61" s="30">
        <v>46001</v>
      </c>
      <c r="AF61" s="31" t="s">
        <v>98</v>
      </c>
      <c r="AG61">
        <v>0</v>
      </c>
      <c r="AH61">
        <v>0</v>
      </c>
      <c r="AI61">
        <v>0</v>
      </c>
      <c r="AJ61">
        <v>0</v>
      </c>
      <c r="AK61">
        <v>42054</v>
      </c>
    </row>
    <row r="62" spans="1:37" x14ac:dyDescent="0.25">
      <c r="A62">
        <v>2025</v>
      </c>
      <c r="B62">
        <v>17</v>
      </c>
      <c r="C62">
        <v>48</v>
      </c>
      <c r="D62">
        <v>5107190</v>
      </c>
      <c r="E62">
        <v>246001</v>
      </c>
      <c r="F62" t="s">
        <v>84</v>
      </c>
      <c r="G62" s="37" t="s">
        <v>85</v>
      </c>
      <c r="H62" t="s">
        <v>379</v>
      </c>
      <c r="I62" s="30">
        <v>45985</v>
      </c>
      <c r="J62" s="37">
        <v>0</v>
      </c>
      <c r="K62">
        <v>0</v>
      </c>
      <c r="L62">
        <v>0</v>
      </c>
      <c r="M62">
        <v>0</v>
      </c>
      <c r="N62">
        <v>0</v>
      </c>
      <c r="O62">
        <v>0</v>
      </c>
      <c r="P62">
        <v>0</v>
      </c>
      <c r="Q62">
        <v>0</v>
      </c>
      <c r="R62">
        <v>0</v>
      </c>
      <c r="S62" t="s">
        <v>212</v>
      </c>
      <c r="T62" t="s">
        <v>310</v>
      </c>
      <c r="U62" t="s">
        <v>328</v>
      </c>
      <c r="V62" t="s">
        <v>325</v>
      </c>
      <c r="W62" t="s">
        <v>326</v>
      </c>
      <c r="X62">
        <v>135591.35999999999</v>
      </c>
      <c r="Y62" s="30">
        <v>45985</v>
      </c>
      <c r="Z62" s="30">
        <v>46028</v>
      </c>
      <c r="AA62" s="30">
        <v>45993</v>
      </c>
      <c r="AB62">
        <v>0</v>
      </c>
      <c r="AC62" s="30" t="s">
        <v>329</v>
      </c>
      <c r="AD62" s="32">
        <v>135591.35999999999</v>
      </c>
      <c r="AE62" s="30">
        <v>46001</v>
      </c>
      <c r="AF62" s="31" t="s">
        <v>98</v>
      </c>
      <c r="AG62">
        <v>0</v>
      </c>
      <c r="AH62">
        <v>0</v>
      </c>
      <c r="AI62">
        <v>0</v>
      </c>
      <c r="AJ62">
        <v>0</v>
      </c>
      <c r="AK62">
        <v>42054</v>
      </c>
    </row>
    <row r="63" spans="1:37" s="37" customFormat="1" x14ac:dyDescent="0.25">
      <c r="A63" s="37">
        <v>2025</v>
      </c>
      <c r="B63" s="37">
        <v>17</v>
      </c>
      <c r="C63" s="37">
        <v>48</v>
      </c>
      <c r="D63" s="37">
        <v>5107190</v>
      </c>
      <c r="E63" s="37">
        <v>317001</v>
      </c>
      <c r="F63" s="37" t="s">
        <v>84</v>
      </c>
      <c r="G63" s="37" t="s">
        <v>85</v>
      </c>
      <c r="H63" s="37" t="s">
        <v>380</v>
      </c>
      <c r="I63" s="38">
        <v>45992</v>
      </c>
      <c r="J63" s="37">
        <v>0</v>
      </c>
      <c r="K63" s="37">
        <v>0</v>
      </c>
      <c r="L63" s="37">
        <v>0</v>
      </c>
      <c r="M63" s="37">
        <v>0</v>
      </c>
      <c r="N63" s="37">
        <v>0</v>
      </c>
      <c r="O63" s="37">
        <v>0</v>
      </c>
      <c r="P63" s="37">
        <v>0</v>
      </c>
      <c r="Q63" s="37">
        <v>0</v>
      </c>
      <c r="R63" s="37">
        <v>0</v>
      </c>
      <c r="S63" s="37" t="s">
        <v>86</v>
      </c>
      <c r="T63" s="37">
        <v>0</v>
      </c>
      <c r="U63" s="37" t="s">
        <v>330</v>
      </c>
      <c r="V63" s="37" t="s">
        <v>111</v>
      </c>
      <c r="W63" s="37" t="s">
        <v>112</v>
      </c>
      <c r="X63" s="37">
        <v>80000</v>
      </c>
      <c r="Y63" s="38">
        <v>45992</v>
      </c>
      <c r="Z63" s="38">
        <v>46022</v>
      </c>
      <c r="AA63" s="38">
        <v>45992</v>
      </c>
      <c r="AB63" s="37">
        <v>0</v>
      </c>
      <c r="AC63" s="37" t="s">
        <v>331</v>
      </c>
      <c r="AD63" s="39">
        <f>40000+40000</f>
        <v>80000</v>
      </c>
      <c r="AE63" s="38">
        <v>46002</v>
      </c>
      <c r="AF63" s="40" t="s">
        <v>98</v>
      </c>
      <c r="AG63" s="37">
        <v>0</v>
      </c>
      <c r="AH63" s="37">
        <v>0</v>
      </c>
      <c r="AI63" s="37">
        <v>0</v>
      </c>
      <c r="AJ63" s="37">
        <v>0</v>
      </c>
      <c r="AK63" s="37">
        <v>0</v>
      </c>
    </row>
    <row r="64" spans="1:37" x14ac:dyDescent="0.25">
      <c r="A64">
        <v>2025</v>
      </c>
      <c r="B64">
        <v>17</v>
      </c>
      <c r="C64">
        <v>48</v>
      </c>
      <c r="D64">
        <v>5107190</v>
      </c>
      <c r="E64">
        <v>338001</v>
      </c>
      <c r="F64" t="s">
        <v>84</v>
      </c>
      <c r="G64" t="s">
        <v>85</v>
      </c>
      <c r="H64" t="s">
        <v>255</v>
      </c>
      <c r="I64" s="30">
        <v>45931</v>
      </c>
      <c r="J64">
        <v>0</v>
      </c>
      <c r="K64">
        <v>0</v>
      </c>
      <c r="L64">
        <v>0</v>
      </c>
      <c r="M64">
        <v>0</v>
      </c>
      <c r="N64">
        <v>0</v>
      </c>
      <c r="O64">
        <v>0</v>
      </c>
      <c r="P64">
        <v>0</v>
      </c>
      <c r="Q64">
        <v>0</v>
      </c>
      <c r="R64">
        <v>0</v>
      </c>
      <c r="S64" t="s">
        <v>86</v>
      </c>
      <c r="T64">
        <v>0</v>
      </c>
      <c r="U64" t="s">
        <v>332</v>
      </c>
      <c r="V64" t="s">
        <v>125</v>
      </c>
      <c r="W64" t="s">
        <v>126</v>
      </c>
      <c r="X64">
        <v>335419.89</v>
      </c>
      <c r="Y64" s="30">
        <v>45931</v>
      </c>
      <c r="Z64" s="30">
        <v>46022</v>
      </c>
      <c r="AA64" s="30">
        <v>45992</v>
      </c>
      <c r="AB64">
        <v>0</v>
      </c>
      <c r="AC64" t="s">
        <v>333</v>
      </c>
      <c r="AD64" s="32">
        <f>54878.32+54878.31+2050</f>
        <v>111806.63</v>
      </c>
      <c r="AE64" s="30">
        <v>46002</v>
      </c>
      <c r="AF64" s="31" t="s">
        <v>98</v>
      </c>
      <c r="AG64">
        <v>0</v>
      </c>
      <c r="AH64">
        <v>0</v>
      </c>
      <c r="AI64">
        <v>0</v>
      </c>
      <c r="AJ64">
        <v>0</v>
      </c>
      <c r="AK64">
        <v>0</v>
      </c>
    </row>
    <row r="65" spans="1:37" x14ac:dyDescent="0.25">
      <c r="A65">
        <v>2025</v>
      </c>
      <c r="B65">
        <v>17</v>
      </c>
      <c r="C65">
        <v>48</v>
      </c>
      <c r="D65">
        <v>7334010</v>
      </c>
      <c r="E65">
        <v>331002</v>
      </c>
      <c r="F65" t="s">
        <v>156</v>
      </c>
      <c r="G65" s="37" t="s">
        <v>88</v>
      </c>
      <c r="H65" t="s">
        <v>391</v>
      </c>
      <c r="I65" s="30">
        <v>45993</v>
      </c>
      <c r="J65" s="37">
        <v>0</v>
      </c>
      <c r="K65">
        <v>0</v>
      </c>
      <c r="L65">
        <v>0</v>
      </c>
      <c r="M65">
        <v>0</v>
      </c>
      <c r="N65">
        <v>0</v>
      </c>
      <c r="O65">
        <v>0</v>
      </c>
      <c r="P65">
        <v>0</v>
      </c>
      <c r="Q65">
        <v>0</v>
      </c>
      <c r="R65">
        <v>0</v>
      </c>
      <c r="S65" t="s">
        <v>86</v>
      </c>
      <c r="T65">
        <v>0</v>
      </c>
      <c r="U65" t="s">
        <v>392</v>
      </c>
      <c r="V65" t="s">
        <v>222</v>
      </c>
      <c r="W65" t="s">
        <v>223</v>
      </c>
      <c r="X65">
        <v>39904</v>
      </c>
      <c r="Y65" s="30">
        <v>45993</v>
      </c>
      <c r="Z65" s="30">
        <v>46008</v>
      </c>
      <c r="AA65" s="30">
        <v>46007</v>
      </c>
      <c r="AB65">
        <v>0</v>
      </c>
      <c r="AC65" t="s">
        <v>334</v>
      </c>
      <c r="AD65" s="32">
        <v>39904</v>
      </c>
      <c r="AE65" s="30">
        <v>46006</v>
      </c>
      <c r="AF65" s="31" t="s">
        <v>335</v>
      </c>
      <c r="AG65">
        <v>0</v>
      </c>
      <c r="AH65">
        <v>0</v>
      </c>
      <c r="AI65">
        <v>0</v>
      </c>
      <c r="AJ65">
        <v>0</v>
      </c>
      <c r="AK65">
        <v>0</v>
      </c>
    </row>
    <row r="66" spans="1:37" x14ac:dyDescent="0.25">
      <c r="A66">
        <v>2025</v>
      </c>
      <c r="B66">
        <v>17</v>
      </c>
      <c r="C66">
        <v>48</v>
      </c>
      <c r="D66">
        <v>5107190</v>
      </c>
      <c r="E66">
        <v>311001</v>
      </c>
      <c r="F66" t="s">
        <v>84</v>
      </c>
      <c r="G66" t="s">
        <v>85</v>
      </c>
      <c r="H66" t="s">
        <v>305</v>
      </c>
      <c r="I66" s="30">
        <v>46008</v>
      </c>
      <c r="J66">
        <v>0</v>
      </c>
      <c r="K66">
        <v>0</v>
      </c>
      <c r="L66">
        <v>0</v>
      </c>
      <c r="M66">
        <v>0</v>
      </c>
      <c r="N66">
        <v>0</v>
      </c>
      <c r="O66">
        <v>0</v>
      </c>
      <c r="P66">
        <v>0</v>
      </c>
      <c r="Q66">
        <v>0</v>
      </c>
      <c r="R66">
        <v>0</v>
      </c>
      <c r="S66" t="s">
        <v>86</v>
      </c>
      <c r="T66">
        <v>0</v>
      </c>
      <c r="U66" s="37" t="s">
        <v>336</v>
      </c>
      <c r="V66" t="s">
        <v>167</v>
      </c>
      <c r="W66" t="s">
        <v>168</v>
      </c>
      <c r="X66">
        <v>66551.88</v>
      </c>
      <c r="Y66" s="30">
        <v>45975</v>
      </c>
      <c r="Z66" s="30">
        <v>46006</v>
      </c>
      <c r="AA66" s="30">
        <v>45975</v>
      </c>
      <c r="AB66">
        <v>0</v>
      </c>
      <c r="AC66" t="s">
        <v>337</v>
      </c>
      <c r="AD66" s="32">
        <v>66551.88</v>
      </c>
      <c r="AE66" s="30">
        <v>46009</v>
      </c>
      <c r="AF66" s="31" t="s">
        <v>98</v>
      </c>
      <c r="AG66">
        <v>0</v>
      </c>
      <c r="AH66">
        <v>0</v>
      </c>
      <c r="AI66">
        <v>0</v>
      </c>
      <c r="AJ66">
        <v>0</v>
      </c>
      <c r="AK66">
        <v>0</v>
      </c>
    </row>
    <row r="67" spans="1:37" x14ac:dyDescent="0.25">
      <c r="A67">
        <v>2025</v>
      </c>
      <c r="B67">
        <v>17</v>
      </c>
      <c r="C67">
        <v>48</v>
      </c>
      <c r="D67">
        <v>7334010</v>
      </c>
      <c r="E67">
        <v>214001</v>
      </c>
      <c r="F67" t="s">
        <v>84</v>
      </c>
      <c r="G67" s="37" t="s">
        <v>88</v>
      </c>
      <c r="H67" t="s">
        <v>379</v>
      </c>
      <c r="I67" s="30">
        <v>45985</v>
      </c>
      <c r="J67" s="37">
        <v>0</v>
      </c>
      <c r="K67">
        <v>0</v>
      </c>
      <c r="L67">
        <v>0</v>
      </c>
      <c r="M67">
        <v>0</v>
      </c>
      <c r="N67">
        <v>0</v>
      </c>
      <c r="O67">
        <v>0</v>
      </c>
      <c r="P67">
        <v>0</v>
      </c>
      <c r="Q67">
        <v>0</v>
      </c>
      <c r="R67">
        <v>0</v>
      </c>
      <c r="S67" t="s">
        <v>212</v>
      </c>
      <c r="T67" t="s">
        <v>310</v>
      </c>
      <c r="U67" t="s">
        <v>338</v>
      </c>
      <c r="V67" t="s">
        <v>325</v>
      </c>
      <c r="W67" t="s">
        <v>326</v>
      </c>
      <c r="X67">
        <v>215115.04</v>
      </c>
      <c r="Y67" s="30">
        <v>45985</v>
      </c>
      <c r="Z67" s="30">
        <v>46028</v>
      </c>
      <c r="AA67" s="30">
        <v>45993</v>
      </c>
      <c r="AB67">
        <v>0</v>
      </c>
      <c r="AC67" s="30" t="s">
        <v>339</v>
      </c>
      <c r="AD67" s="32">
        <v>215115.04</v>
      </c>
      <c r="AE67" s="30">
        <v>46010</v>
      </c>
      <c r="AF67" s="31" t="s">
        <v>340</v>
      </c>
      <c r="AG67">
        <v>0</v>
      </c>
      <c r="AH67">
        <v>0</v>
      </c>
      <c r="AI67">
        <v>0</v>
      </c>
      <c r="AJ67">
        <v>0</v>
      </c>
      <c r="AK67">
        <v>42054</v>
      </c>
    </row>
    <row r="68" spans="1:37" s="41" customFormat="1" x14ac:dyDescent="0.25">
      <c r="A68" s="41">
        <v>2025</v>
      </c>
      <c r="B68" s="41">
        <v>17</v>
      </c>
      <c r="C68" s="41">
        <v>48</v>
      </c>
      <c r="D68" s="41">
        <v>7334010</v>
      </c>
      <c r="E68" s="41">
        <v>358001</v>
      </c>
      <c r="F68" s="41" t="s">
        <v>84</v>
      </c>
      <c r="G68" s="41" t="s">
        <v>88</v>
      </c>
      <c r="H68" s="41" t="s">
        <v>364</v>
      </c>
      <c r="I68" s="42">
        <v>45926</v>
      </c>
      <c r="J68" s="41">
        <v>0</v>
      </c>
      <c r="K68" s="41">
        <v>0</v>
      </c>
      <c r="L68" s="41">
        <v>0</v>
      </c>
      <c r="M68" s="41">
        <v>0</v>
      </c>
      <c r="N68" s="41">
        <v>0</v>
      </c>
      <c r="O68" s="41">
        <v>0</v>
      </c>
      <c r="P68" s="41">
        <v>0</v>
      </c>
      <c r="Q68" s="41">
        <v>0</v>
      </c>
      <c r="R68" s="41">
        <v>0</v>
      </c>
      <c r="S68" s="41" t="s">
        <v>212</v>
      </c>
      <c r="T68" s="41" t="s">
        <v>359</v>
      </c>
      <c r="U68" s="41" t="s">
        <v>361</v>
      </c>
      <c r="V68" s="41" t="s">
        <v>360</v>
      </c>
      <c r="W68" s="41" t="s">
        <v>362</v>
      </c>
      <c r="X68" s="41">
        <v>60273.599999999999</v>
      </c>
      <c r="Y68" s="42">
        <v>45926</v>
      </c>
      <c r="Z68" s="42">
        <v>46011</v>
      </c>
      <c r="AA68" s="42">
        <v>45934</v>
      </c>
      <c r="AB68" s="41">
        <v>0</v>
      </c>
      <c r="AC68" s="42" t="s">
        <v>363</v>
      </c>
      <c r="AD68" s="43">
        <v>60273.599999999999</v>
      </c>
      <c r="AE68" s="42">
        <v>46010</v>
      </c>
      <c r="AF68" s="44" t="s">
        <v>340</v>
      </c>
      <c r="AG68" s="41">
        <v>0</v>
      </c>
      <c r="AH68" s="41">
        <v>0</v>
      </c>
      <c r="AI68" s="41">
        <v>0</v>
      </c>
      <c r="AJ68" s="41">
        <v>0</v>
      </c>
      <c r="AK68" s="41">
        <v>5196</v>
      </c>
    </row>
    <row r="69" spans="1:37" s="37" customFormat="1" x14ac:dyDescent="0.25">
      <c r="A69" s="37">
        <v>2025</v>
      </c>
      <c r="B69" s="37">
        <v>17</v>
      </c>
      <c r="C69" s="37">
        <v>48</v>
      </c>
      <c r="D69" s="37">
        <v>5107190</v>
      </c>
      <c r="E69" s="37">
        <v>382001</v>
      </c>
      <c r="F69" s="37" t="s">
        <v>84</v>
      </c>
      <c r="G69" s="37" t="s">
        <v>85</v>
      </c>
      <c r="H69" s="37" t="s">
        <v>389</v>
      </c>
      <c r="I69" s="38">
        <v>46006</v>
      </c>
      <c r="J69" s="37">
        <v>0</v>
      </c>
      <c r="K69" s="37">
        <v>0</v>
      </c>
      <c r="L69" s="37">
        <v>0</v>
      </c>
      <c r="M69" s="37">
        <v>0</v>
      </c>
      <c r="N69" s="37">
        <v>0</v>
      </c>
      <c r="O69" s="37">
        <v>0</v>
      </c>
      <c r="P69" s="37">
        <v>0</v>
      </c>
      <c r="Q69" s="37">
        <v>0</v>
      </c>
      <c r="R69" s="37">
        <v>0</v>
      </c>
      <c r="S69" s="37" t="s">
        <v>86</v>
      </c>
      <c r="T69" s="37">
        <v>0</v>
      </c>
      <c r="U69" s="37" t="s">
        <v>341</v>
      </c>
      <c r="V69" s="37" t="s">
        <v>342</v>
      </c>
      <c r="W69" s="37" t="s">
        <v>343</v>
      </c>
      <c r="X69" s="37">
        <v>70596</v>
      </c>
      <c r="Y69" s="38">
        <v>46006</v>
      </c>
      <c r="Z69" s="38">
        <v>46009</v>
      </c>
      <c r="AA69" s="38">
        <v>46009</v>
      </c>
      <c r="AB69" s="37">
        <v>0</v>
      </c>
      <c r="AC69" s="38" t="s">
        <v>366</v>
      </c>
      <c r="AD69" s="39">
        <v>60858.62</v>
      </c>
      <c r="AE69" s="38">
        <v>46010</v>
      </c>
      <c r="AF69" s="31" t="s">
        <v>98</v>
      </c>
      <c r="AG69" s="37">
        <v>0</v>
      </c>
      <c r="AH69" s="37">
        <v>0</v>
      </c>
      <c r="AI69" s="37">
        <v>0</v>
      </c>
      <c r="AJ69" s="37">
        <v>0</v>
      </c>
      <c r="AK69" s="37">
        <v>0</v>
      </c>
    </row>
    <row r="70" spans="1:37" x14ac:dyDescent="0.25">
      <c r="A70">
        <v>2025</v>
      </c>
      <c r="B70">
        <v>17</v>
      </c>
      <c r="C70">
        <v>48</v>
      </c>
      <c r="D70">
        <v>7334010</v>
      </c>
      <c r="E70">
        <v>327001</v>
      </c>
      <c r="F70" t="s">
        <v>156</v>
      </c>
      <c r="G70" s="37" t="s">
        <v>88</v>
      </c>
      <c r="H70" t="s">
        <v>389</v>
      </c>
      <c r="I70" s="30">
        <v>46014</v>
      </c>
      <c r="J70" s="37">
        <v>0</v>
      </c>
      <c r="K70">
        <v>0</v>
      </c>
      <c r="L70">
        <v>0</v>
      </c>
      <c r="M70">
        <v>0</v>
      </c>
      <c r="N70">
        <v>0</v>
      </c>
      <c r="O70">
        <v>0</v>
      </c>
      <c r="P70">
        <v>0</v>
      </c>
      <c r="Q70">
        <v>0</v>
      </c>
      <c r="R70">
        <v>0</v>
      </c>
      <c r="S70" t="s">
        <v>86</v>
      </c>
      <c r="T70">
        <v>0</v>
      </c>
      <c r="U70" t="s">
        <v>344</v>
      </c>
      <c r="V70" t="s">
        <v>390</v>
      </c>
      <c r="W70" t="s">
        <v>347</v>
      </c>
      <c r="X70">
        <v>95000</v>
      </c>
      <c r="Y70" s="30">
        <v>46014</v>
      </c>
      <c r="Z70" s="30">
        <v>46386</v>
      </c>
      <c r="AA70" s="30">
        <v>46022</v>
      </c>
      <c r="AB70">
        <v>0</v>
      </c>
      <c r="AC70" s="30" t="s">
        <v>358</v>
      </c>
      <c r="AD70" s="32">
        <v>95000</v>
      </c>
      <c r="AE70" s="30">
        <v>46020</v>
      </c>
      <c r="AF70" s="31" t="s">
        <v>340</v>
      </c>
      <c r="AG70">
        <v>0</v>
      </c>
      <c r="AH70">
        <v>0</v>
      </c>
      <c r="AI70">
        <v>0</v>
      </c>
      <c r="AJ70">
        <v>0</v>
      </c>
      <c r="AK70">
        <v>0</v>
      </c>
    </row>
    <row r="71" spans="1:37" x14ac:dyDescent="0.25">
      <c r="A71">
        <v>2025</v>
      </c>
      <c r="B71">
        <v>17</v>
      </c>
      <c r="C71">
        <v>48</v>
      </c>
      <c r="D71">
        <v>5107190</v>
      </c>
      <c r="E71">
        <v>382001</v>
      </c>
      <c r="F71" t="s">
        <v>84</v>
      </c>
      <c r="G71" s="37" t="s">
        <v>85</v>
      </c>
      <c r="H71" t="s">
        <v>381</v>
      </c>
      <c r="I71" s="30">
        <v>46003</v>
      </c>
      <c r="J71">
        <v>0</v>
      </c>
      <c r="K71">
        <v>0</v>
      </c>
      <c r="L71">
        <v>0</v>
      </c>
      <c r="M71">
        <v>0</v>
      </c>
      <c r="N71">
        <v>0</v>
      </c>
      <c r="O71">
        <v>0</v>
      </c>
      <c r="P71">
        <v>0</v>
      </c>
      <c r="Q71">
        <v>0</v>
      </c>
      <c r="R71">
        <v>0</v>
      </c>
      <c r="S71" t="s">
        <v>86</v>
      </c>
      <c r="T71">
        <v>0</v>
      </c>
      <c r="U71" t="s">
        <v>302</v>
      </c>
      <c r="V71" t="s">
        <v>303</v>
      </c>
      <c r="W71" t="s">
        <v>304</v>
      </c>
      <c r="X71">
        <v>69445</v>
      </c>
      <c r="Y71" s="30">
        <v>46003</v>
      </c>
      <c r="Z71" s="30">
        <v>46010</v>
      </c>
      <c r="AA71" s="30">
        <v>46010</v>
      </c>
      <c r="AB71">
        <v>0</v>
      </c>
      <c r="AC71" t="s">
        <v>365</v>
      </c>
      <c r="AD71" s="32">
        <v>69445</v>
      </c>
      <c r="AE71" s="30">
        <v>46010</v>
      </c>
      <c r="AF71" s="31" t="s">
        <v>98</v>
      </c>
      <c r="AG71">
        <v>0</v>
      </c>
      <c r="AH71">
        <v>0</v>
      </c>
      <c r="AI71">
        <v>0</v>
      </c>
      <c r="AJ71">
        <v>0</v>
      </c>
      <c r="AK71">
        <v>6944.5</v>
      </c>
    </row>
    <row r="72" spans="1:37" x14ac:dyDescent="0.25">
      <c r="A72">
        <v>2025</v>
      </c>
      <c r="B72">
        <v>17</v>
      </c>
      <c r="C72">
        <v>48</v>
      </c>
      <c r="D72">
        <v>5107190</v>
      </c>
      <c r="E72">
        <v>327001</v>
      </c>
      <c r="F72" t="s">
        <v>156</v>
      </c>
      <c r="G72" s="37" t="s">
        <v>88</v>
      </c>
      <c r="H72" t="s">
        <v>382</v>
      </c>
      <c r="I72" s="30">
        <v>46014</v>
      </c>
      <c r="J72">
        <v>0</v>
      </c>
      <c r="K72">
        <v>0</v>
      </c>
      <c r="L72">
        <v>0</v>
      </c>
      <c r="M72">
        <v>0</v>
      </c>
      <c r="N72">
        <v>0</v>
      </c>
      <c r="O72">
        <v>0</v>
      </c>
      <c r="P72">
        <v>0</v>
      </c>
      <c r="Q72">
        <v>0</v>
      </c>
      <c r="R72">
        <v>0</v>
      </c>
      <c r="S72" t="s">
        <v>86</v>
      </c>
      <c r="T72">
        <v>0</v>
      </c>
      <c r="U72" s="37" t="s">
        <v>344</v>
      </c>
      <c r="V72" t="s">
        <v>345</v>
      </c>
      <c r="W72" t="s">
        <v>346</v>
      </c>
      <c r="X72">
        <v>103263.2</v>
      </c>
      <c r="Y72" s="30">
        <v>46014</v>
      </c>
      <c r="Z72" s="30">
        <v>46386</v>
      </c>
      <c r="AA72" s="30">
        <v>46022</v>
      </c>
      <c r="AB72">
        <v>0</v>
      </c>
      <c r="AC72" t="s">
        <v>371</v>
      </c>
      <c r="AD72" s="32">
        <v>103263.2</v>
      </c>
      <c r="AE72" s="30">
        <v>46020</v>
      </c>
      <c r="AF72" s="31" t="s">
        <v>340</v>
      </c>
      <c r="AG72">
        <v>0</v>
      </c>
      <c r="AH72">
        <v>0</v>
      </c>
      <c r="AI72">
        <v>0</v>
      </c>
      <c r="AJ72">
        <v>0</v>
      </c>
      <c r="AK72">
        <v>8902</v>
      </c>
    </row>
    <row r="73" spans="1:37" x14ac:dyDescent="0.25">
      <c r="A73">
        <v>2025</v>
      </c>
      <c r="B73">
        <v>17</v>
      </c>
      <c r="C73">
        <v>48</v>
      </c>
      <c r="D73">
        <v>5107190</v>
      </c>
      <c r="E73">
        <v>357001</v>
      </c>
      <c r="F73" t="s">
        <v>84</v>
      </c>
      <c r="G73" s="37" t="s">
        <v>314</v>
      </c>
      <c r="H73" t="s">
        <v>383</v>
      </c>
      <c r="I73" s="30">
        <v>45960</v>
      </c>
      <c r="J73">
        <v>0</v>
      </c>
      <c r="K73">
        <v>0</v>
      </c>
      <c r="L73">
        <v>0</v>
      </c>
      <c r="M73">
        <v>0</v>
      </c>
      <c r="N73">
        <v>0</v>
      </c>
      <c r="O73">
        <v>0</v>
      </c>
      <c r="P73">
        <v>0</v>
      </c>
      <c r="Q73">
        <v>0</v>
      </c>
      <c r="R73">
        <v>0</v>
      </c>
      <c r="S73" t="s">
        <v>86</v>
      </c>
      <c r="T73">
        <v>0</v>
      </c>
      <c r="U73" t="s">
        <v>306</v>
      </c>
      <c r="V73" t="s">
        <v>307</v>
      </c>
      <c r="W73" t="s">
        <v>308</v>
      </c>
      <c r="X73">
        <v>40000</v>
      </c>
      <c r="Y73" s="30">
        <v>45960</v>
      </c>
      <c r="Z73" s="30">
        <v>45990</v>
      </c>
      <c r="AA73" s="30">
        <v>45960</v>
      </c>
      <c r="AB73">
        <v>0</v>
      </c>
      <c r="AC73" t="s">
        <v>369</v>
      </c>
      <c r="AD73" s="32">
        <v>40000</v>
      </c>
      <c r="AE73" s="30">
        <v>46020</v>
      </c>
      <c r="AF73" s="31" t="s">
        <v>98</v>
      </c>
      <c r="AG73">
        <v>0</v>
      </c>
      <c r="AH73">
        <v>0</v>
      </c>
      <c r="AI73">
        <v>0</v>
      </c>
      <c r="AJ73">
        <v>0</v>
      </c>
      <c r="AK73">
        <v>3448.27</v>
      </c>
    </row>
    <row r="74" spans="1:37" x14ac:dyDescent="0.25">
      <c r="A74">
        <v>2025</v>
      </c>
      <c r="B74">
        <v>17</v>
      </c>
      <c r="C74">
        <v>48</v>
      </c>
      <c r="D74">
        <v>5107190</v>
      </c>
      <c r="E74">
        <v>216001</v>
      </c>
      <c r="F74" t="s">
        <v>84</v>
      </c>
      <c r="G74" s="37" t="s">
        <v>309</v>
      </c>
      <c r="H74" t="s">
        <v>387</v>
      </c>
      <c r="I74" s="30">
        <v>45982</v>
      </c>
      <c r="J74">
        <v>0</v>
      </c>
      <c r="K74">
        <v>0</v>
      </c>
      <c r="L74">
        <v>0</v>
      </c>
      <c r="M74">
        <v>0</v>
      </c>
      <c r="N74">
        <v>0</v>
      </c>
      <c r="O74">
        <v>0</v>
      </c>
      <c r="P74">
        <v>0</v>
      </c>
      <c r="Q74">
        <v>0</v>
      </c>
      <c r="R74">
        <v>0</v>
      </c>
      <c r="S74" t="s">
        <v>212</v>
      </c>
      <c r="T74" t="s">
        <v>310</v>
      </c>
      <c r="U74" t="s">
        <v>311</v>
      </c>
      <c r="V74" t="s">
        <v>312</v>
      </c>
      <c r="W74" t="s">
        <v>313</v>
      </c>
      <c r="X74">
        <v>108381.19</v>
      </c>
      <c r="Y74" s="30">
        <v>45982</v>
      </c>
      <c r="Z74" s="30">
        <v>46028</v>
      </c>
      <c r="AA74" s="30">
        <v>45993</v>
      </c>
      <c r="AB74">
        <v>0</v>
      </c>
      <c r="AC74" t="s">
        <v>368</v>
      </c>
      <c r="AD74" s="32">
        <v>108381.19</v>
      </c>
      <c r="AE74" s="30">
        <v>46020</v>
      </c>
      <c r="AF74" s="31" t="s">
        <v>98</v>
      </c>
      <c r="AG74">
        <v>0</v>
      </c>
      <c r="AH74">
        <v>0</v>
      </c>
      <c r="AI74">
        <v>0</v>
      </c>
      <c r="AJ74">
        <v>0</v>
      </c>
      <c r="AK74">
        <v>13632</v>
      </c>
    </row>
    <row r="75" spans="1:37" x14ac:dyDescent="0.25">
      <c r="A75">
        <v>2025</v>
      </c>
      <c r="B75">
        <v>17</v>
      </c>
      <c r="C75">
        <v>48</v>
      </c>
      <c r="D75">
        <v>5107190</v>
      </c>
      <c r="E75">
        <v>211001</v>
      </c>
      <c r="F75" t="s">
        <v>84</v>
      </c>
      <c r="G75" s="37" t="s">
        <v>309</v>
      </c>
      <c r="H75" t="s">
        <v>387</v>
      </c>
      <c r="I75" s="30">
        <v>45982</v>
      </c>
      <c r="J75">
        <v>0</v>
      </c>
      <c r="K75">
        <v>0</v>
      </c>
      <c r="L75">
        <v>0</v>
      </c>
      <c r="M75">
        <v>0</v>
      </c>
      <c r="N75">
        <v>0</v>
      </c>
      <c r="O75">
        <v>0</v>
      </c>
      <c r="P75">
        <v>0</v>
      </c>
      <c r="Q75">
        <v>0</v>
      </c>
      <c r="R75">
        <v>0</v>
      </c>
      <c r="S75" t="s">
        <v>212</v>
      </c>
      <c r="T75" t="s">
        <v>310</v>
      </c>
      <c r="U75" t="s">
        <v>315</v>
      </c>
      <c r="V75" t="s">
        <v>312</v>
      </c>
      <c r="W75" t="s">
        <v>313</v>
      </c>
      <c r="X75">
        <v>49750.92</v>
      </c>
      <c r="Y75" s="30">
        <v>45982</v>
      </c>
      <c r="Z75" s="30">
        <v>46028</v>
      </c>
      <c r="AA75" s="30">
        <v>45993</v>
      </c>
      <c r="AB75">
        <v>0</v>
      </c>
      <c r="AC75" t="s">
        <v>370</v>
      </c>
      <c r="AD75" s="32">
        <v>49750.92</v>
      </c>
      <c r="AE75" s="30">
        <v>46020</v>
      </c>
      <c r="AF75" s="31" t="s">
        <v>98</v>
      </c>
      <c r="AG75">
        <v>0</v>
      </c>
      <c r="AH75">
        <v>0</v>
      </c>
      <c r="AI75">
        <v>0</v>
      </c>
      <c r="AJ75">
        <v>0</v>
      </c>
      <c r="AK75">
        <v>13632</v>
      </c>
    </row>
    <row r="76" spans="1:37" x14ac:dyDescent="0.25">
      <c r="A76">
        <v>2025</v>
      </c>
      <c r="B76">
        <v>17</v>
      </c>
      <c r="C76">
        <v>48</v>
      </c>
      <c r="D76">
        <v>8101010</v>
      </c>
      <c r="E76">
        <v>362001</v>
      </c>
      <c r="F76" t="s">
        <v>316</v>
      </c>
      <c r="G76" s="37" t="s">
        <v>309</v>
      </c>
      <c r="H76" t="s">
        <v>384</v>
      </c>
      <c r="I76" s="30">
        <v>45987</v>
      </c>
      <c r="J76">
        <v>0</v>
      </c>
      <c r="K76">
        <v>0</v>
      </c>
      <c r="L76">
        <v>0</v>
      </c>
      <c r="M76">
        <v>0</v>
      </c>
      <c r="N76">
        <v>0</v>
      </c>
      <c r="O76">
        <v>0</v>
      </c>
      <c r="P76">
        <v>0</v>
      </c>
      <c r="Q76">
        <v>0</v>
      </c>
      <c r="R76">
        <v>0</v>
      </c>
      <c r="S76" t="s">
        <v>86</v>
      </c>
      <c r="T76">
        <v>0</v>
      </c>
      <c r="U76" t="s">
        <v>317</v>
      </c>
      <c r="V76" t="s">
        <v>318</v>
      </c>
      <c r="W76" t="s">
        <v>319</v>
      </c>
      <c r="X76">
        <v>139169.82999999999</v>
      </c>
      <c r="Y76" s="30">
        <v>45987</v>
      </c>
      <c r="Z76" s="30">
        <v>46015</v>
      </c>
      <c r="AA76" s="30">
        <v>46014</v>
      </c>
      <c r="AB76">
        <v>0</v>
      </c>
      <c r="AC76" t="s">
        <v>367</v>
      </c>
      <c r="AD76" s="32">
        <v>139169.82999999999</v>
      </c>
      <c r="AE76" s="30">
        <v>46020</v>
      </c>
      <c r="AF76" s="31" t="s">
        <v>98</v>
      </c>
      <c r="AG76">
        <v>0</v>
      </c>
      <c r="AH76">
        <v>0</v>
      </c>
      <c r="AI76">
        <v>0</v>
      </c>
      <c r="AJ76">
        <v>0</v>
      </c>
      <c r="AK76">
        <v>11997.4</v>
      </c>
    </row>
    <row r="77" spans="1:37" x14ac:dyDescent="0.25">
      <c r="A77">
        <v>2025</v>
      </c>
      <c r="B77">
        <v>17</v>
      </c>
      <c r="C77">
        <v>48</v>
      </c>
      <c r="D77">
        <v>8105030</v>
      </c>
      <c r="E77">
        <v>541001</v>
      </c>
      <c r="F77" t="s">
        <v>84</v>
      </c>
      <c r="G77" s="37" t="s">
        <v>348</v>
      </c>
      <c r="H77" t="s">
        <v>385</v>
      </c>
      <c r="I77" s="30">
        <v>46021</v>
      </c>
      <c r="J77">
        <v>0</v>
      </c>
      <c r="K77">
        <v>0</v>
      </c>
      <c r="L77">
        <v>0</v>
      </c>
      <c r="M77">
        <v>0</v>
      </c>
      <c r="N77">
        <v>0</v>
      </c>
      <c r="O77">
        <v>0</v>
      </c>
      <c r="P77">
        <v>0</v>
      </c>
      <c r="Q77">
        <v>0</v>
      </c>
      <c r="R77">
        <v>0</v>
      </c>
      <c r="S77" t="s">
        <v>86</v>
      </c>
      <c r="T77">
        <v>0</v>
      </c>
      <c r="U77" t="s">
        <v>388</v>
      </c>
      <c r="V77" t="s">
        <v>349</v>
      </c>
      <c r="W77" t="s">
        <v>350</v>
      </c>
      <c r="X77">
        <v>4451635</v>
      </c>
      <c r="Y77" s="30">
        <v>46021</v>
      </c>
      <c r="Z77" s="30">
        <v>46027</v>
      </c>
      <c r="AA77" s="30">
        <v>46024</v>
      </c>
      <c r="AB77">
        <v>0</v>
      </c>
      <c r="AC77" t="s">
        <v>352</v>
      </c>
      <c r="AD77" s="32">
        <v>409337</v>
      </c>
      <c r="AE77" s="30">
        <v>46022</v>
      </c>
      <c r="AF77" s="31" t="s">
        <v>98</v>
      </c>
      <c r="AG77">
        <v>0</v>
      </c>
      <c r="AH77">
        <v>0</v>
      </c>
      <c r="AI77">
        <v>0</v>
      </c>
      <c r="AJ77">
        <v>0</v>
      </c>
      <c r="AK77">
        <v>0</v>
      </c>
    </row>
    <row r="78" spans="1:37" x14ac:dyDescent="0.25">
      <c r="A78">
        <v>2025</v>
      </c>
      <c r="B78">
        <v>17</v>
      </c>
      <c r="C78">
        <v>48</v>
      </c>
      <c r="D78">
        <v>8105030</v>
      </c>
      <c r="E78">
        <v>541001</v>
      </c>
      <c r="F78" t="s">
        <v>84</v>
      </c>
      <c r="G78" s="37" t="s">
        <v>348</v>
      </c>
      <c r="H78" t="s">
        <v>385</v>
      </c>
      <c r="I78" s="30">
        <v>46021</v>
      </c>
      <c r="J78">
        <v>0</v>
      </c>
      <c r="K78">
        <v>0</v>
      </c>
      <c r="L78">
        <v>0</v>
      </c>
      <c r="M78">
        <v>0</v>
      </c>
      <c r="N78">
        <v>0</v>
      </c>
      <c r="O78">
        <v>0</v>
      </c>
      <c r="P78">
        <v>0</v>
      </c>
      <c r="Q78">
        <v>0</v>
      </c>
      <c r="R78">
        <v>0</v>
      </c>
      <c r="S78" t="s">
        <v>86</v>
      </c>
      <c r="T78">
        <v>0</v>
      </c>
      <c r="U78" t="s">
        <v>388</v>
      </c>
      <c r="V78" t="s">
        <v>349</v>
      </c>
      <c r="W78" t="s">
        <v>350</v>
      </c>
      <c r="X78">
        <v>4451635</v>
      </c>
      <c r="Y78" s="30">
        <v>46021</v>
      </c>
      <c r="Z78" s="30">
        <v>46027</v>
      </c>
      <c r="AA78" s="30">
        <v>46024</v>
      </c>
      <c r="AB78">
        <v>0</v>
      </c>
      <c r="AC78" t="s">
        <v>357</v>
      </c>
      <c r="AD78" s="32">
        <v>409337</v>
      </c>
      <c r="AE78" s="30">
        <v>46022</v>
      </c>
      <c r="AF78" s="31" t="s">
        <v>98</v>
      </c>
      <c r="AG78">
        <v>0</v>
      </c>
      <c r="AH78">
        <v>0</v>
      </c>
      <c r="AI78">
        <v>0</v>
      </c>
      <c r="AJ78">
        <v>0</v>
      </c>
      <c r="AK78">
        <v>0</v>
      </c>
    </row>
    <row r="79" spans="1:37" x14ac:dyDescent="0.25">
      <c r="A79">
        <v>2025</v>
      </c>
      <c r="B79">
        <v>17</v>
      </c>
      <c r="C79">
        <v>48</v>
      </c>
      <c r="D79">
        <v>8105030</v>
      </c>
      <c r="E79">
        <v>541001</v>
      </c>
      <c r="F79" t="s">
        <v>84</v>
      </c>
      <c r="G79" s="37" t="s">
        <v>348</v>
      </c>
      <c r="H79" t="s">
        <v>385</v>
      </c>
      <c r="I79" s="30">
        <v>46021</v>
      </c>
      <c r="J79">
        <v>0</v>
      </c>
      <c r="K79">
        <v>0</v>
      </c>
      <c r="L79">
        <v>0</v>
      </c>
      <c r="M79">
        <v>0</v>
      </c>
      <c r="N79">
        <v>0</v>
      </c>
      <c r="O79">
        <v>0</v>
      </c>
      <c r="P79">
        <v>0</v>
      </c>
      <c r="Q79">
        <v>0</v>
      </c>
      <c r="R79">
        <v>0</v>
      </c>
      <c r="S79" t="s">
        <v>86</v>
      </c>
      <c r="T79">
        <v>0</v>
      </c>
      <c r="U79" t="s">
        <v>388</v>
      </c>
      <c r="V79" t="s">
        <v>349</v>
      </c>
      <c r="W79" t="s">
        <v>350</v>
      </c>
      <c r="X79">
        <v>4451635</v>
      </c>
      <c r="Y79" s="30">
        <v>46021</v>
      </c>
      <c r="Z79" s="30">
        <v>46027</v>
      </c>
      <c r="AA79" s="30">
        <v>46024</v>
      </c>
      <c r="AB79">
        <v>0</v>
      </c>
      <c r="AC79" t="s">
        <v>356</v>
      </c>
      <c r="AD79" s="32">
        <v>409337</v>
      </c>
      <c r="AE79" s="30">
        <v>46022</v>
      </c>
      <c r="AF79" s="31" t="s">
        <v>98</v>
      </c>
      <c r="AG79">
        <v>0</v>
      </c>
      <c r="AH79">
        <v>0</v>
      </c>
      <c r="AI79">
        <v>0</v>
      </c>
      <c r="AJ79">
        <v>0</v>
      </c>
      <c r="AK79">
        <v>0</v>
      </c>
    </row>
    <row r="80" spans="1:37" x14ac:dyDescent="0.25">
      <c r="A80">
        <v>2025</v>
      </c>
      <c r="B80">
        <v>17</v>
      </c>
      <c r="C80">
        <v>48</v>
      </c>
      <c r="D80">
        <v>8105030</v>
      </c>
      <c r="E80">
        <v>541001</v>
      </c>
      <c r="F80" t="s">
        <v>84</v>
      </c>
      <c r="G80" s="37" t="s">
        <v>348</v>
      </c>
      <c r="H80" t="s">
        <v>385</v>
      </c>
      <c r="I80" s="30">
        <v>46021</v>
      </c>
      <c r="J80">
        <v>0</v>
      </c>
      <c r="K80">
        <v>0</v>
      </c>
      <c r="L80">
        <v>0</v>
      </c>
      <c r="M80">
        <v>0</v>
      </c>
      <c r="N80">
        <v>0</v>
      </c>
      <c r="O80">
        <v>0</v>
      </c>
      <c r="P80">
        <v>0</v>
      </c>
      <c r="Q80">
        <v>0</v>
      </c>
      <c r="R80">
        <v>0</v>
      </c>
      <c r="S80" t="s">
        <v>86</v>
      </c>
      <c r="T80">
        <v>0</v>
      </c>
      <c r="U80" t="s">
        <v>388</v>
      </c>
      <c r="V80" t="s">
        <v>349</v>
      </c>
      <c r="W80" t="s">
        <v>350</v>
      </c>
      <c r="X80">
        <v>4451635</v>
      </c>
      <c r="Y80" s="30">
        <v>46021</v>
      </c>
      <c r="Z80" s="30">
        <v>46027</v>
      </c>
      <c r="AA80" s="30">
        <v>46024</v>
      </c>
      <c r="AB80">
        <v>0</v>
      </c>
      <c r="AC80" t="s">
        <v>354</v>
      </c>
      <c r="AD80" s="32">
        <v>612026</v>
      </c>
      <c r="AE80" s="30">
        <v>46022</v>
      </c>
      <c r="AF80" s="31" t="s">
        <v>98</v>
      </c>
      <c r="AG80">
        <v>0</v>
      </c>
      <c r="AH80">
        <v>0</v>
      </c>
      <c r="AI80">
        <v>0</v>
      </c>
      <c r="AJ80">
        <v>0</v>
      </c>
      <c r="AK80">
        <v>0</v>
      </c>
    </row>
    <row r="81" spans="1:37" x14ac:dyDescent="0.25">
      <c r="A81">
        <v>2025</v>
      </c>
      <c r="B81">
        <v>17</v>
      </c>
      <c r="C81">
        <v>48</v>
      </c>
      <c r="D81">
        <v>8105030</v>
      </c>
      <c r="E81">
        <v>541001</v>
      </c>
      <c r="F81" t="s">
        <v>84</v>
      </c>
      <c r="G81" s="37" t="s">
        <v>348</v>
      </c>
      <c r="H81" t="s">
        <v>385</v>
      </c>
      <c r="I81" s="30">
        <v>46021</v>
      </c>
      <c r="J81">
        <v>0</v>
      </c>
      <c r="K81">
        <v>0</v>
      </c>
      <c r="L81">
        <v>0</v>
      </c>
      <c r="M81">
        <v>0</v>
      </c>
      <c r="N81">
        <v>0</v>
      </c>
      <c r="O81">
        <v>0</v>
      </c>
      <c r="P81">
        <v>0</v>
      </c>
      <c r="Q81">
        <v>0</v>
      </c>
      <c r="R81">
        <v>0</v>
      </c>
      <c r="S81" t="s">
        <v>86</v>
      </c>
      <c r="T81">
        <v>0</v>
      </c>
      <c r="U81" t="s">
        <v>388</v>
      </c>
      <c r="V81" t="s">
        <v>349</v>
      </c>
      <c r="W81" t="s">
        <v>350</v>
      </c>
      <c r="X81">
        <v>4451635</v>
      </c>
      <c r="Y81" s="30">
        <v>46021</v>
      </c>
      <c r="Z81" s="30">
        <v>46027</v>
      </c>
      <c r="AA81" s="30">
        <v>46024</v>
      </c>
      <c r="AB81">
        <v>0</v>
      </c>
      <c r="AC81" t="s">
        <v>355</v>
      </c>
      <c r="AD81" s="32">
        <v>612026</v>
      </c>
      <c r="AE81" s="30">
        <v>46022</v>
      </c>
      <c r="AF81" s="31" t="s">
        <v>98</v>
      </c>
      <c r="AG81">
        <v>0</v>
      </c>
      <c r="AH81">
        <v>0</v>
      </c>
      <c r="AI81">
        <v>0</v>
      </c>
      <c r="AJ81">
        <v>0</v>
      </c>
      <c r="AK81">
        <v>0</v>
      </c>
    </row>
    <row r="82" spans="1:37" x14ac:dyDescent="0.25">
      <c r="A82">
        <v>2025</v>
      </c>
      <c r="B82">
        <v>17</v>
      </c>
      <c r="C82">
        <v>48</v>
      </c>
      <c r="D82">
        <v>8105030</v>
      </c>
      <c r="E82">
        <v>541001</v>
      </c>
      <c r="F82" t="s">
        <v>84</v>
      </c>
      <c r="G82" s="37" t="s">
        <v>348</v>
      </c>
      <c r="H82" t="s">
        <v>385</v>
      </c>
      <c r="I82" s="30">
        <v>46021</v>
      </c>
      <c r="J82">
        <v>0</v>
      </c>
      <c r="K82">
        <v>0</v>
      </c>
      <c r="L82">
        <v>0</v>
      </c>
      <c r="M82">
        <v>0</v>
      </c>
      <c r="N82">
        <v>0</v>
      </c>
      <c r="O82">
        <v>0</v>
      </c>
      <c r="P82">
        <v>0</v>
      </c>
      <c r="Q82">
        <v>0</v>
      </c>
      <c r="R82">
        <v>0</v>
      </c>
      <c r="S82" t="s">
        <v>86</v>
      </c>
      <c r="T82">
        <v>0</v>
      </c>
      <c r="U82" t="s">
        <v>388</v>
      </c>
      <c r="V82" t="s">
        <v>349</v>
      </c>
      <c r="W82" t="s">
        <v>350</v>
      </c>
      <c r="X82">
        <v>4451635</v>
      </c>
      <c r="Y82" s="30">
        <v>46021</v>
      </c>
      <c r="Z82" s="30">
        <v>46027</v>
      </c>
      <c r="AA82" s="30">
        <v>46024</v>
      </c>
      <c r="AB82">
        <v>0</v>
      </c>
      <c r="AC82" t="s">
        <v>351</v>
      </c>
      <c r="AD82" s="32">
        <v>999786</v>
      </c>
      <c r="AE82" s="30">
        <v>46022</v>
      </c>
      <c r="AF82" s="31" t="s">
        <v>98</v>
      </c>
      <c r="AG82">
        <v>0</v>
      </c>
      <c r="AH82">
        <v>0</v>
      </c>
      <c r="AI82">
        <v>0</v>
      </c>
      <c r="AJ82">
        <v>0</v>
      </c>
      <c r="AK82">
        <v>0</v>
      </c>
    </row>
    <row r="83" spans="1:37" x14ac:dyDescent="0.25">
      <c r="A83">
        <v>2025</v>
      </c>
      <c r="B83">
        <v>17</v>
      </c>
      <c r="C83">
        <v>48</v>
      </c>
      <c r="D83">
        <v>8105030</v>
      </c>
      <c r="E83">
        <v>541001</v>
      </c>
      <c r="F83" t="s">
        <v>84</v>
      </c>
      <c r="G83" s="37" t="s">
        <v>348</v>
      </c>
      <c r="H83" t="s">
        <v>385</v>
      </c>
      <c r="I83" s="30">
        <v>46021</v>
      </c>
      <c r="J83">
        <v>0</v>
      </c>
      <c r="K83">
        <v>0</v>
      </c>
      <c r="L83">
        <v>0</v>
      </c>
      <c r="M83">
        <v>0</v>
      </c>
      <c r="N83">
        <v>0</v>
      </c>
      <c r="O83">
        <v>0</v>
      </c>
      <c r="P83">
        <v>0</v>
      </c>
      <c r="Q83">
        <v>0</v>
      </c>
      <c r="R83">
        <v>0</v>
      </c>
      <c r="S83" t="s">
        <v>86</v>
      </c>
      <c r="T83">
        <v>0</v>
      </c>
      <c r="U83" t="s">
        <v>388</v>
      </c>
      <c r="V83" t="s">
        <v>349</v>
      </c>
      <c r="W83" t="s">
        <v>350</v>
      </c>
      <c r="X83">
        <v>4451635</v>
      </c>
      <c r="Y83" s="30">
        <v>46021</v>
      </c>
      <c r="Z83" s="30">
        <v>46027</v>
      </c>
      <c r="AA83" s="30">
        <v>46024</v>
      </c>
      <c r="AB83">
        <v>0</v>
      </c>
      <c r="AC83" t="s">
        <v>353</v>
      </c>
      <c r="AD83" s="32">
        <v>999786</v>
      </c>
      <c r="AE83" s="30">
        <v>46022</v>
      </c>
      <c r="AF83" s="31" t="s">
        <v>98</v>
      </c>
      <c r="AG83">
        <v>0</v>
      </c>
      <c r="AH83">
        <v>0</v>
      </c>
      <c r="AI83">
        <v>0</v>
      </c>
      <c r="AJ83">
        <v>0</v>
      </c>
      <c r="AK83">
        <v>0</v>
      </c>
    </row>
  </sheetData>
  <sortState ref="A3:AK3">
    <sortCondition ref="AC4:AC29"/>
  </sortState>
  <mergeCells count="32">
    <mergeCell ref="AA2:AA3"/>
    <mergeCell ref="AB2:AB3"/>
    <mergeCell ref="P2:R2"/>
    <mergeCell ref="S2:S3"/>
    <mergeCell ref="T2:T3"/>
    <mergeCell ref="Z2:Z3"/>
    <mergeCell ref="V2:V3"/>
    <mergeCell ref="W2:W3"/>
    <mergeCell ref="X2:X3"/>
    <mergeCell ref="Y2:Y3"/>
    <mergeCell ref="AI1:AK2"/>
    <mergeCell ref="A2:A3"/>
    <mergeCell ref="B2:B3"/>
    <mergeCell ref="C2:C3"/>
    <mergeCell ref="D2:D3"/>
    <mergeCell ref="E2:E3"/>
    <mergeCell ref="F2:F3"/>
    <mergeCell ref="J2:L2"/>
    <mergeCell ref="A1:F1"/>
    <mergeCell ref="G1:G3"/>
    <mergeCell ref="H1:H3"/>
    <mergeCell ref="I1:I3"/>
    <mergeCell ref="J1:R1"/>
    <mergeCell ref="U2:U3"/>
    <mergeCell ref="S1:AB1"/>
    <mergeCell ref="M2:O2"/>
    <mergeCell ref="AC2:AC3"/>
    <mergeCell ref="AD2:AD3"/>
    <mergeCell ref="AE2:AE3"/>
    <mergeCell ref="AG1:AH2"/>
    <mergeCell ref="AF2:AF3"/>
    <mergeCell ref="AC1:AF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9E9D-829F-4B29-AE3E-51B3ADD3754F}">
  <sheetPr>
    <tabColor rgb="FF92D050"/>
  </sheetPr>
  <dimension ref="A1:AL17"/>
  <sheetViews>
    <sheetView zoomScaleNormal="100" workbookViewId="0">
      <selection activeCell="A9" sqref="A9"/>
    </sheetView>
  </sheetViews>
  <sheetFormatPr baseColWidth="10" defaultColWidth="11.42578125" defaultRowHeight="12.75" x14ac:dyDescent="0.2"/>
  <cols>
    <col min="1" max="1" width="22.5703125" style="1" customWidth="1"/>
    <col min="2" max="2" width="11.42578125" style="1" customWidth="1"/>
    <col min="3" max="4" width="11.42578125" style="1" bestFit="1" customWidth="1"/>
    <col min="5" max="5" width="13" style="1" bestFit="1" customWidth="1"/>
    <col min="6" max="6" width="15.42578125" style="1" bestFit="1" customWidth="1"/>
    <col min="7" max="7" width="13.7109375" style="1" bestFit="1" customWidth="1"/>
    <col min="8" max="8" width="22.28515625" style="1" customWidth="1"/>
    <col min="9" max="9" width="18.7109375" style="15" customWidth="1"/>
    <col min="10" max="10" width="19" style="15" customWidth="1"/>
    <col min="11" max="11" width="13.28515625" style="1" customWidth="1"/>
    <col min="12" max="12" width="13.140625" style="1" customWidth="1"/>
    <col min="13" max="13" width="12.42578125" style="1" customWidth="1"/>
    <col min="14" max="14" width="13.28515625" style="1" customWidth="1"/>
    <col min="15" max="15" width="11.7109375" style="1" customWidth="1"/>
    <col min="16" max="16" width="11.28515625" style="1" customWidth="1"/>
    <col min="17" max="17" width="12.28515625" style="1" customWidth="1"/>
    <col min="18" max="18" width="12" style="1" customWidth="1"/>
    <col min="19" max="19" width="12.28515625" style="1" customWidth="1"/>
    <col min="20" max="20" width="50.85546875" style="1" customWidth="1"/>
    <col min="21" max="22" width="21" style="1" customWidth="1"/>
    <col min="23" max="26" width="24.140625" style="1" customWidth="1"/>
    <col min="27" max="27" width="27.140625" style="1" customWidth="1"/>
    <col min="28" max="29" width="28.7109375" style="1" customWidth="1"/>
    <col min="30" max="30" width="18.42578125" style="1" customWidth="1"/>
    <col min="31" max="31" width="23.5703125" style="1" customWidth="1"/>
    <col min="32" max="33" width="19.5703125" style="1" customWidth="1"/>
    <col min="34" max="34" width="22.5703125" style="1" customWidth="1"/>
    <col min="35" max="35" width="23" style="1" customWidth="1"/>
    <col min="36" max="37" width="15.7109375" style="1" customWidth="1"/>
    <col min="38" max="38" width="23.140625" style="1" customWidth="1"/>
    <col min="39" max="39" width="26.28515625" style="1" customWidth="1"/>
    <col min="40" max="16384" width="11.42578125" style="1"/>
  </cols>
  <sheetData>
    <row r="1" spans="1:38" ht="12.75" customHeight="1" x14ac:dyDescent="0.2">
      <c r="B1" s="55" t="s">
        <v>0</v>
      </c>
      <c r="C1" s="55"/>
      <c r="D1" s="55"/>
      <c r="E1" s="55"/>
      <c r="F1" s="55"/>
      <c r="G1" s="55"/>
      <c r="H1" s="49" t="s">
        <v>1</v>
      </c>
      <c r="I1" s="49" t="s">
        <v>59</v>
      </c>
      <c r="J1" s="49" t="s">
        <v>2</v>
      </c>
      <c r="K1" s="49" t="s">
        <v>43</v>
      </c>
      <c r="L1" s="49"/>
      <c r="M1" s="49"/>
      <c r="N1" s="49"/>
      <c r="O1" s="49"/>
      <c r="P1" s="49"/>
      <c r="Q1" s="49"/>
      <c r="R1" s="49"/>
      <c r="S1" s="49"/>
      <c r="T1" s="56" t="s">
        <v>55</v>
      </c>
      <c r="U1" s="57"/>
      <c r="V1" s="57"/>
      <c r="W1" s="57"/>
      <c r="X1" s="57"/>
      <c r="Y1" s="57"/>
      <c r="Z1" s="57"/>
      <c r="AA1" s="57"/>
      <c r="AB1" s="57"/>
      <c r="AC1" s="58"/>
      <c r="AD1" s="50" t="s">
        <v>49</v>
      </c>
      <c r="AE1" s="51"/>
      <c r="AF1" s="52"/>
      <c r="AG1" s="24"/>
      <c r="AH1" s="49" t="s">
        <v>6</v>
      </c>
      <c r="AI1" s="49"/>
      <c r="AJ1" s="49" t="s">
        <v>7</v>
      </c>
      <c r="AK1" s="49"/>
      <c r="AL1" s="49"/>
    </row>
    <row r="2" spans="1:38" s="26" customFormat="1" ht="12.75" customHeight="1" x14ac:dyDescent="0.2">
      <c r="B2" s="53" t="s">
        <v>9</v>
      </c>
      <c r="C2" s="53" t="s">
        <v>16</v>
      </c>
      <c r="D2" s="53" t="s">
        <v>17</v>
      </c>
      <c r="E2" s="53" t="s">
        <v>10</v>
      </c>
      <c r="F2" s="53" t="s">
        <v>18</v>
      </c>
      <c r="G2" s="53" t="s">
        <v>19</v>
      </c>
      <c r="H2" s="49"/>
      <c r="I2" s="49"/>
      <c r="J2" s="49"/>
      <c r="K2" s="49">
        <v>1</v>
      </c>
      <c r="L2" s="49"/>
      <c r="M2" s="49"/>
      <c r="N2" s="49">
        <v>2</v>
      </c>
      <c r="O2" s="49"/>
      <c r="P2" s="49"/>
      <c r="Q2" s="49">
        <v>3</v>
      </c>
      <c r="R2" s="49"/>
      <c r="S2" s="49"/>
      <c r="T2" s="49" t="s">
        <v>54</v>
      </c>
      <c r="U2" s="61" t="s">
        <v>3</v>
      </c>
      <c r="V2" s="49" t="s">
        <v>8</v>
      </c>
      <c r="W2" s="49" t="s">
        <v>47</v>
      </c>
      <c r="X2" s="49" t="s">
        <v>48</v>
      </c>
      <c r="Y2" s="61" t="s">
        <v>64</v>
      </c>
      <c r="Z2" s="61" t="s">
        <v>51</v>
      </c>
      <c r="AA2" s="45" t="s">
        <v>5</v>
      </c>
      <c r="AB2" s="45" t="s">
        <v>15</v>
      </c>
      <c r="AC2" s="59" t="s">
        <v>4</v>
      </c>
      <c r="AD2" s="45" t="s">
        <v>81</v>
      </c>
      <c r="AE2" s="45" t="s">
        <v>46</v>
      </c>
      <c r="AF2" s="45" t="s">
        <v>50</v>
      </c>
      <c r="AG2" s="25"/>
      <c r="AH2" s="49"/>
      <c r="AI2" s="49"/>
      <c r="AJ2" s="49"/>
      <c r="AK2" s="49"/>
      <c r="AL2" s="49"/>
    </row>
    <row r="3" spans="1:38" s="29" customFormat="1" ht="91.9" customHeight="1" x14ac:dyDescent="0.2">
      <c r="B3" s="54"/>
      <c r="C3" s="54"/>
      <c r="D3" s="54"/>
      <c r="E3" s="54"/>
      <c r="F3" s="54"/>
      <c r="G3" s="54"/>
      <c r="H3" s="49"/>
      <c r="I3" s="49"/>
      <c r="J3" s="49"/>
      <c r="K3" s="23" t="s">
        <v>44</v>
      </c>
      <c r="L3" s="23" t="s">
        <v>45</v>
      </c>
      <c r="M3" s="23" t="s">
        <v>46</v>
      </c>
      <c r="N3" s="23" t="s">
        <v>44</v>
      </c>
      <c r="O3" s="23" t="s">
        <v>45</v>
      </c>
      <c r="P3" s="23" t="s">
        <v>46</v>
      </c>
      <c r="Q3" s="23" t="s">
        <v>44</v>
      </c>
      <c r="R3" s="23" t="s">
        <v>45</v>
      </c>
      <c r="S3" s="23" t="s">
        <v>46</v>
      </c>
      <c r="T3" s="49"/>
      <c r="U3" s="61"/>
      <c r="V3" s="49"/>
      <c r="W3" s="49"/>
      <c r="X3" s="49"/>
      <c r="Y3" s="61"/>
      <c r="Z3" s="61"/>
      <c r="AA3" s="46"/>
      <c r="AB3" s="46"/>
      <c r="AC3" s="60"/>
      <c r="AD3" s="46"/>
      <c r="AE3" s="46"/>
      <c r="AF3" s="46"/>
      <c r="AG3" s="27" t="s">
        <v>53</v>
      </c>
      <c r="AH3" s="23" t="s">
        <v>11</v>
      </c>
      <c r="AI3" s="23" t="s">
        <v>12</v>
      </c>
      <c r="AJ3" s="23" t="s">
        <v>13</v>
      </c>
      <c r="AK3" s="23" t="s">
        <v>52</v>
      </c>
      <c r="AL3" s="28" t="s">
        <v>14</v>
      </c>
    </row>
    <row r="4" spans="1:38" s="3" customFormat="1" ht="26.25" customHeight="1" x14ac:dyDescent="0.2">
      <c r="A4" s="5" t="s">
        <v>20</v>
      </c>
      <c r="B4" s="6">
        <v>1</v>
      </c>
      <c r="C4" s="6">
        <v>2</v>
      </c>
      <c r="D4" s="6">
        <v>3</v>
      </c>
      <c r="E4" s="6">
        <v>4</v>
      </c>
      <c r="F4" s="6">
        <v>5</v>
      </c>
      <c r="G4" s="6">
        <v>6</v>
      </c>
      <c r="H4" s="7">
        <v>7</v>
      </c>
      <c r="I4" s="7">
        <v>8</v>
      </c>
      <c r="J4" s="7">
        <v>9</v>
      </c>
      <c r="K4" s="7">
        <v>10</v>
      </c>
      <c r="L4" s="7">
        <v>11</v>
      </c>
      <c r="M4" s="7">
        <v>12</v>
      </c>
      <c r="N4" s="7">
        <v>13</v>
      </c>
      <c r="O4" s="7">
        <v>14</v>
      </c>
      <c r="P4" s="7">
        <v>15</v>
      </c>
      <c r="Q4" s="7">
        <v>16</v>
      </c>
      <c r="R4" s="7">
        <v>17</v>
      </c>
      <c r="S4" s="7">
        <v>18</v>
      </c>
      <c r="T4" s="7">
        <v>19</v>
      </c>
      <c r="U4" s="7">
        <v>20</v>
      </c>
      <c r="V4" s="7">
        <v>21</v>
      </c>
      <c r="W4" s="7">
        <v>22</v>
      </c>
      <c r="X4" s="7">
        <v>23</v>
      </c>
      <c r="Y4" s="7">
        <v>24</v>
      </c>
      <c r="Z4" s="7">
        <v>25</v>
      </c>
      <c r="AA4" s="7">
        <v>26</v>
      </c>
      <c r="AB4" s="7">
        <v>27</v>
      </c>
      <c r="AC4" s="7">
        <v>28</v>
      </c>
      <c r="AD4" s="16">
        <v>29</v>
      </c>
      <c r="AE4" s="16">
        <v>30</v>
      </c>
      <c r="AF4" s="16">
        <v>31</v>
      </c>
      <c r="AG4" s="16">
        <v>32</v>
      </c>
      <c r="AH4" s="7">
        <v>33</v>
      </c>
      <c r="AI4" s="7">
        <v>34</v>
      </c>
      <c r="AJ4" s="7">
        <v>35</v>
      </c>
      <c r="AK4" s="7">
        <v>36</v>
      </c>
      <c r="AL4" s="7">
        <v>37</v>
      </c>
    </row>
    <row r="5" spans="1:38" x14ac:dyDescent="0.2">
      <c r="A5" s="5" t="s">
        <v>21</v>
      </c>
      <c r="B5" s="66" t="s">
        <v>22</v>
      </c>
      <c r="C5" s="67"/>
      <c r="D5" s="67"/>
      <c r="E5" s="67"/>
      <c r="F5" s="67"/>
      <c r="G5" s="68"/>
      <c r="H5" s="5" t="s">
        <v>22</v>
      </c>
      <c r="I5" s="20" t="s">
        <v>22</v>
      </c>
      <c r="J5" s="20" t="s">
        <v>23</v>
      </c>
      <c r="K5" s="5" t="s">
        <v>22</v>
      </c>
      <c r="L5" s="5" t="s">
        <v>22</v>
      </c>
      <c r="M5" s="5" t="s">
        <v>57</v>
      </c>
      <c r="N5" s="5" t="s">
        <v>22</v>
      </c>
      <c r="O5" s="5" t="s">
        <v>22</v>
      </c>
      <c r="P5" s="5" t="s">
        <v>57</v>
      </c>
      <c r="Q5" s="5" t="s">
        <v>22</v>
      </c>
      <c r="R5" s="5" t="s">
        <v>22</v>
      </c>
      <c r="S5" s="5" t="s">
        <v>57</v>
      </c>
      <c r="T5" s="5" t="s">
        <v>22</v>
      </c>
      <c r="U5" s="5" t="s">
        <v>22</v>
      </c>
      <c r="V5" s="5" t="s">
        <v>22</v>
      </c>
      <c r="W5" s="5" t="s">
        <v>22</v>
      </c>
      <c r="X5" s="5" t="s">
        <v>22</v>
      </c>
      <c r="Y5" s="5" t="s">
        <v>24</v>
      </c>
      <c r="Z5" s="5" t="s">
        <v>23</v>
      </c>
      <c r="AA5" s="5" t="s">
        <v>23</v>
      </c>
      <c r="AB5" s="5" t="s">
        <v>23</v>
      </c>
      <c r="AC5" s="5" t="s">
        <v>24</v>
      </c>
      <c r="AD5" s="17"/>
      <c r="AE5" s="5" t="s">
        <v>24</v>
      </c>
      <c r="AF5" s="17" t="s">
        <v>58</v>
      </c>
      <c r="AG5" s="17" t="s">
        <v>22</v>
      </c>
      <c r="AH5" s="5" t="s">
        <v>25</v>
      </c>
      <c r="AI5" s="5" t="s">
        <v>24</v>
      </c>
      <c r="AJ5" s="5" t="s">
        <v>24</v>
      </c>
      <c r="AK5" s="5" t="s">
        <v>24</v>
      </c>
      <c r="AL5" s="5" t="s">
        <v>24</v>
      </c>
    </row>
    <row r="6" spans="1:38" x14ac:dyDescent="0.2">
      <c r="A6" s="5" t="s">
        <v>26</v>
      </c>
      <c r="B6" s="8" t="s">
        <v>26</v>
      </c>
      <c r="C6" s="8" t="s">
        <v>26</v>
      </c>
      <c r="D6" s="8" t="s">
        <v>26</v>
      </c>
      <c r="E6" s="8" t="s">
        <v>26</v>
      </c>
      <c r="F6" s="8" t="s">
        <v>26</v>
      </c>
      <c r="G6" s="8" t="s">
        <v>26</v>
      </c>
      <c r="H6" s="8" t="s">
        <v>26</v>
      </c>
      <c r="I6" s="21" t="s">
        <v>26</v>
      </c>
      <c r="J6" s="21" t="s">
        <v>26</v>
      </c>
      <c r="K6" s="8" t="s">
        <v>56</v>
      </c>
      <c r="L6" s="8" t="s">
        <v>56</v>
      </c>
      <c r="M6" s="8" t="s">
        <v>56</v>
      </c>
      <c r="N6" s="8" t="s">
        <v>56</v>
      </c>
      <c r="O6" s="8" t="s">
        <v>56</v>
      </c>
      <c r="P6" s="8" t="s">
        <v>56</v>
      </c>
      <c r="Q6" s="8" t="s">
        <v>56</v>
      </c>
      <c r="R6" s="8" t="s">
        <v>56</v>
      </c>
      <c r="S6" s="8" t="s">
        <v>56</v>
      </c>
      <c r="T6" s="8" t="s">
        <v>26</v>
      </c>
      <c r="U6" s="8" t="s">
        <v>26</v>
      </c>
      <c r="V6" s="8" t="s">
        <v>26</v>
      </c>
      <c r="W6" s="8" t="s">
        <v>26</v>
      </c>
      <c r="X6" s="8" t="s">
        <v>26</v>
      </c>
      <c r="Y6" s="8" t="s">
        <v>26</v>
      </c>
      <c r="Z6" s="8" t="s">
        <v>26</v>
      </c>
      <c r="AA6" s="8" t="s">
        <v>26</v>
      </c>
      <c r="AB6" s="8" t="s">
        <v>26</v>
      </c>
      <c r="AC6" s="8" t="s">
        <v>26</v>
      </c>
      <c r="AD6" s="18" t="s">
        <v>26</v>
      </c>
      <c r="AE6" s="8" t="s">
        <v>26</v>
      </c>
      <c r="AF6" s="18" t="s">
        <v>26</v>
      </c>
      <c r="AG6" s="18"/>
      <c r="AH6" s="8" t="s">
        <v>26</v>
      </c>
      <c r="AI6" s="8" t="s">
        <v>26</v>
      </c>
      <c r="AJ6" s="8" t="s">
        <v>26</v>
      </c>
      <c r="AK6" s="8" t="s">
        <v>26</v>
      </c>
      <c r="AL6" s="8" t="s">
        <v>26</v>
      </c>
    </row>
    <row r="7" spans="1:38" x14ac:dyDescent="0.2">
      <c r="A7" s="5" t="s">
        <v>27</v>
      </c>
      <c r="B7" s="5" t="s">
        <v>27</v>
      </c>
      <c r="C7" s="5" t="s">
        <v>27</v>
      </c>
      <c r="D7" s="8" t="s">
        <v>27</v>
      </c>
      <c r="E7" s="8" t="s">
        <v>27</v>
      </c>
      <c r="F7" s="8" t="s">
        <v>27</v>
      </c>
      <c r="G7" s="5" t="s">
        <v>27</v>
      </c>
      <c r="H7" s="5"/>
      <c r="I7" s="20"/>
      <c r="J7" s="20"/>
      <c r="K7" s="5"/>
      <c r="L7" s="5"/>
      <c r="M7" s="5"/>
      <c r="N7" s="5"/>
      <c r="O7" s="5"/>
      <c r="P7" s="5"/>
      <c r="Q7" s="5"/>
      <c r="R7" s="5"/>
      <c r="S7" s="5"/>
      <c r="T7" s="5" t="s">
        <v>28</v>
      </c>
      <c r="U7" s="5"/>
      <c r="V7" s="5"/>
      <c r="W7" s="5"/>
      <c r="X7" s="5"/>
      <c r="Y7" s="5"/>
      <c r="Z7" s="5"/>
      <c r="AA7" s="5"/>
      <c r="AB7" s="5"/>
      <c r="AC7" s="5"/>
      <c r="AD7" s="17"/>
      <c r="AE7" s="17"/>
      <c r="AF7" s="17"/>
      <c r="AG7" s="17"/>
      <c r="AH7" s="5"/>
      <c r="AI7" s="5"/>
      <c r="AJ7" s="5"/>
      <c r="AK7" s="5"/>
      <c r="AL7" s="5"/>
    </row>
    <row r="8" spans="1:38" ht="86.25" customHeight="1" x14ac:dyDescent="0.2">
      <c r="A8" s="5" t="s">
        <v>83</v>
      </c>
      <c r="B8" s="5">
        <v>4</v>
      </c>
      <c r="C8" s="5">
        <v>2</v>
      </c>
      <c r="D8" s="5">
        <v>2</v>
      </c>
      <c r="E8" s="5">
        <v>7</v>
      </c>
      <c r="F8" s="5">
        <v>6</v>
      </c>
      <c r="G8" s="9" t="s">
        <v>29</v>
      </c>
      <c r="H8" s="5">
        <v>800</v>
      </c>
      <c r="I8" s="20">
        <v>350</v>
      </c>
      <c r="J8" s="20" t="s">
        <v>30</v>
      </c>
      <c r="K8" s="5">
        <v>800</v>
      </c>
      <c r="L8" s="5">
        <v>13</v>
      </c>
      <c r="M8" s="9" t="s">
        <v>31</v>
      </c>
      <c r="N8" s="5">
        <v>800</v>
      </c>
      <c r="O8" s="5">
        <v>13</v>
      </c>
      <c r="P8" s="9" t="s">
        <v>31</v>
      </c>
      <c r="Q8" s="5">
        <v>800</v>
      </c>
      <c r="R8" s="5">
        <v>13</v>
      </c>
      <c r="S8" s="9" t="s">
        <v>31</v>
      </c>
      <c r="T8" s="5">
        <v>4</v>
      </c>
      <c r="U8" s="5">
        <v>50</v>
      </c>
      <c r="V8" s="5">
        <v>800</v>
      </c>
      <c r="W8" s="5">
        <v>800</v>
      </c>
      <c r="X8" s="5">
        <v>13</v>
      </c>
      <c r="Y8" s="9" t="s">
        <v>31</v>
      </c>
      <c r="Z8" s="9" t="s">
        <v>66</v>
      </c>
      <c r="AA8" s="9" t="s">
        <v>67</v>
      </c>
      <c r="AB8" s="9" t="s">
        <v>69</v>
      </c>
      <c r="AC8" s="9" t="s">
        <v>31</v>
      </c>
      <c r="AD8" s="19"/>
      <c r="AE8" s="19" t="s">
        <v>31</v>
      </c>
      <c r="AF8" s="19" t="s">
        <v>30</v>
      </c>
      <c r="AG8" s="19"/>
      <c r="AH8" s="9" t="s">
        <v>32</v>
      </c>
      <c r="AI8" s="9" t="s">
        <v>31</v>
      </c>
      <c r="AJ8" s="9" t="s">
        <v>31</v>
      </c>
      <c r="AK8" s="9" t="s">
        <v>31</v>
      </c>
      <c r="AL8" s="9" t="s">
        <v>31</v>
      </c>
    </row>
    <row r="9" spans="1:38" s="4" customFormat="1" ht="111.75" customHeight="1" x14ac:dyDescent="0.25">
      <c r="A9" s="5" t="s">
        <v>33</v>
      </c>
      <c r="B9" s="62" t="s">
        <v>76</v>
      </c>
      <c r="C9" s="63"/>
      <c r="D9" s="63"/>
      <c r="E9" s="63"/>
      <c r="F9" s="63"/>
      <c r="G9" s="64"/>
      <c r="H9" s="10" t="s">
        <v>34</v>
      </c>
      <c r="I9" s="7" t="s">
        <v>60</v>
      </c>
      <c r="J9" s="7" t="s">
        <v>77</v>
      </c>
      <c r="K9" s="9" t="s">
        <v>61</v>
      </c>
      <c r="L9" s="9" t="s">
        <v>39</v>
      </c>
      <c r="M9" s="9" t="s">
        <v>62</v>
      </c>
      <c r="N9" s="9" t="s">
        <v>61</v>
      </c>
      <c r="O9" s="9" t="s">
        <v>39</v>
      </c>
      <c r="P9" s="9" t="s">
        <v>62</v>
      </c>
      <c r="Q9" s="9" t="s">
        <v>61</v>
      </c>
      <c r="R9" s="9" t="s">
        <v>39</v>
      </c>
      <c r="S9" s="9" t="s">
        <v>62</v>
      </c>
      <c r="T9" s="7" t="s">
        <v>63</v>
      </c>
      <c r="U9" s="9" t="s">
        <v>35</v>
      </c>
      <c r="V9" s="9" t="s">
        <v>40</v>
      </c>
      <c r="W9" s="9" t="s">
        <v>38</v>
      </c>
      <c r="X9" s="9" t="s">
        <v>39</v>
      </c>
      <c r="Y9" s="9" t="s">
        <v>65</v>
      </c>
      <c r="Z9" s="9" t="s">
        <v>68</v>
      </c>
      <c r="AA9" s="9" t="s">
        <v>78</v>
      </c>
      <c r="AB9" s="9" t="s">
        <v>70</v>
      </c>
      <c r="AC9" s="22" t="s">
        <v>36</v>
      </c>
      <c r="AD9" s="19" t="s">
        <v>75</v>
      </c>
      <c r="AE9" s="19" t="s">
        <v>71</v>
      </c>
      <c r="AF9" s="19" t="s">
        <v>72</v>
      </c>
      <c r="AG9" s="19" t="s">
        <v>74</v>
      </c>
      <c r="AH9" s="69" t="s">
        <v>37</v>
      </c>
      <c r="AI9" s="69"/>
      <c r="AJ9" s="69" t="s">
        <v>73</v>
      </c>
      <c r="AK9" s="69"/>
      <c r="AL9" s="69"/>
    </row>
    <row r="11" spans="1:38" x14ac:dyDescent="0.2">
      <c r="A11" s="12" t="s">
        <v>41</v>
      </c>
      <c r="B11" s="2"/>
      <c r="C11" s="2"/>
      <c r="D11" s="2"/>
      <c r="E11" s="2"/>
      <c r="F11" s="2"/>
      <c r="G11" s="2"/>
      <c r="H11" s="2"/>
      <c r="I11" s="14"/>
      <c r="J11" s="1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str">
        <f t="shared" ref="AL11" si="0">+UPPER(AL9)</f>
        <v/>
      </c>
    </row>
    <row r="13" spans="1:38" ht="15.75" x14ac:dyDescent="0.25">
      <c r="A13" s="11" t="s">
        <v>42</v>
      </c>
    </row>
    <row r="15" spans="1:38" x14ac:dyDescent="0.2">
      <c r="A15" s="1" t="s">
        <v>79</v>
      </c>
    </row>
    <row r="17" spans="1:26" ht="15.75" customHeight="1" x14ac:dyDescent="0.2">
      <c r="A17" s="65" t="s">
        <v>80</v>
      </c>
      <c r="B17" s="65"/>
      <c r="C17" s="65"/>
      <c r="D17" s="65"/>
      <c r="E17" s="65"/>
      <c r="F17" s="65"/>
      <c r="G17" s="65"/>
      <c r="H17" s="65"/>
      <c r="I17" s="65"/>
      <c r="J17" s="65"/>
      <c r="K17" s="65"/>
      <c r="L17" s="65"/>
      <c r="M17" s="65"/>
      <c r="N17" s="65"/>
      <c r="O17" s="65"/>
      <c r="P17" s="65"/>
      <c r="Q17" s="65"/>
      <c r="R17" s="65"/>
      <c r="S17" s="65"/>
      <c r="T17" s="65"/>
      <c r="U17" s="65"/>
      <c r="V17" s="65"/>
      <c r="W17" s="13"/>
      <c r="X17" s="13"/>
      <c r="Y17" s="13"/>
      <c r="Z17" s="13"/>
    </row>
  </sheetData>
  <mergeCells count="36">
    <mergeCell ref="AJ1:AL2"/>
    <mergeCell ref="AH9:AI9"/>
    <mergeCell ref="AJ9:AL9"/>
    <mergeCell ref="AH1:AI2"/>
    <mergeCell ref="AD1:AF1"/>
    <mergeCell ref="AD2:AD3"/>
    <mergeCell ref="AE2:AE3"/>
    <mergeCell ref="AF2:AF3"/>
    <mergeCell ref="A17:V17"/>
    <mergeCell ref="B2:B3"/>
    <mergeCell ref="C2:C3"/>
    <mergeCell ref="D2:D3"/>
    <mergeCell ref="E2:E3"/>
    <mergeCell ref="F2:F3"/>
    <mergeCell ref="G2:G3"/>
    <mergeCell ref="I1:I3"/>
    <mergeCell ref="J1:J3"/>
    <mergeCell ref="B1:G1"/>
    <mergeCell ref="H1:H3"/>
    <mergeCell ref="K2:M2"/>
    <mergeCell ref="N2:P2"/>
    <mergeCell ref="Q2:S2"/>
    <mergeCell ref="K1:S1"/>
    <mergeCell ref="B5:G5"/>
    <mergeCell ref="B9:G9"/>
    <mergeCell ref="T1:AC1"/>
    <mergeCell ref="T2:T3"/>
    <mergeCell ref="U2:U3"/>
    <mergeCell ref="V2:V3"/>
    <mergeCell ref="W2:W3"/>
    <mergeCell ref="X2:X3"/>
    <mergeCell ref="Y2:Y3"/>
    <mergeCell ref="Z2:Z3"/>
    <mergeCell ref="AA2:AA3"/>
    <mergeCell ref="AB2:AB3"/>
    <mergeCell ref="AC2:A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RAAS</vt:lpstr>
      <vt:lpstr>INSTRUCTIVO RAAS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JANNET REYES GÓMEZ</dc:creator>
  <cp:keywords/>
  <dc:description/>
  <cp:lastModifiedBy>Utsh</cp:lastModifiedBy>
  <cp:revision/>
  <dcterms:created xsi:type="dcterms:W3CDTF">2019-10-28T21:41:56Z</dcterms:created>
  <dcterms:modified xsi:type="dcterms:W3CDTF">2026-01-16T16:27:31Z</dcterms:modified>
  <cp:category/>
  <cp:contentStatus/>
</cp:coreProperties>
</file>